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3761A392-BF72-43F5-B8FF-7D126AE64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ing 4" sheetId="10" r:id="rId1"/>
  </sheets>
  <definedNames>
    <definedName name="_xlnm.Print_Area" localSheetId="0">'Combining 4'!$A$1:$N$280</definedName>
    <definedName name="_xlnm.Print_Titles" localSheetId="0">'Combining 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9" i="10" l="1"/>
  <c r="L279" i="10"/>
  <c r="J279" i="10"/>
  <c r="H279" i="10"/>
  <c r="F279" i="10"/>
  <c r="D279" i="10"/>
  <c r="N269" i="10"/>
  <c r="N204" i="10" l="1"/>
  <c r="N160" i="10"/>
  <c r="N65" i="10" l="1"/>
  <c r="N91" i="10" l="1"/>
  <c r="N66" i="10" l="1"/>
  <c r="N45" i="10"/>
  <c r="N128" i="10"/>
  <c r="N129" i="10"/>
  <c r="N43" i="10"/>
  <c r="N44" i="10"/>
  <c r="N261" i="10"/>
  <c r="N106" i="10"/>
  <c r="N105" i="10"/>
  <c r="N127" i="10"/>
  <c r="N104" i="10"/>
  <c r="N108" i="10"/>
  <c r="N109" i="10"/>
  <c r="N110" i="10"/>
  <c r="N111" i="10"/>
  <c r="N113" i="10"/>
  <c r="N114" i="10"/>
  <c r="N115" i="10"/>
  <c r="N116" i="10"/>
  <c r="N117" i="10"/>
  <c r="N119" i="10"/>
  <c r="N120" i="10"/>
  <c r="N121" i="10"/>
  <c r="N122" i="10"/>
  <c r="N123" i="10"/>
  <c r="N124" i="10"/>
  <c r="N125" i="10"/>
  <c r="N126" i="10"/>
  <c r="N130" i="10"/>
  <c r="N248" i="10"/>
  <c r="N247" i="10"/>
  <c r="N246" i="10"/>
  <c r="N245" i="10"/>
  <c r="N236" i="10"/>
  <c r="N237" i="10"/>
  <c r="N238" i="10"/>
  <c r="N240" i="10"/>
  <c r="N241" i="10"/>
  <c r="N218" i="10"/>
  <c r="N219" i="10"/>
  <c r="N220" i="10"/>
  <c r="N221" i="10"/>
  <c r="N222" i="10"/>
  <c r="N223" i="10"/>
  <c r="N224" i="10"/>
  <c r="N226" i="10"/>
  <c r="N227" i="10"/>
  <c r="N228" i="10"/>
  <c r="N229" i="10"/>
  <c r="N230" i="10"/>
  <c r="N199" i="10"/>
  <c r="N200" i="10"/>
  <c r="N201" i="10"/>
  <c r="N202" i="10"/>
  <c r="N203" i="10"/>
  <c r="N205" i="10"/>
  <c r="N207" i="10"/>
  <c r="N208" i="10"/>
  <c r="N209" i="10"/>
  <c r="N210" i="10"/>
  <c r="N211" i="10"/>
  <c r="N212" i="10"/>
  <c r="N168" i="10"/>
  <c r="N169" i="10"/>
  <c r="N170" i="10"/>
  <c r="N171" i="10"/>
  <c r="N172" i="10"/>
  <c r="N174" i="10"/>
  <c r="N175" i="10"/>
  <c r="N176" i="10"/>
  <c r="N177" i="10"/>
  <c r="N178" i="10"/>
  <c r="N179" i="10"/>
  <c r="N180" i="10"/>
  <c r="N182" i="10"/>
  <c r="N183" i="10"/>
  <c r="N184" i="10"/>
  <c r="N185" i="10"/>
  <c r="N186" i="10"/>
  <c r="N188" i="10"/>
  <c r="N189" i="10"/>
  <c r="N190" i="10"/>
  <c r="N191" i="10"/>
  <c r="N192" i="10"/>
  <c r="N193" i="10"/>
  <c r="N153" i="10"/>
  <c r="N155" i="10"/>
  <c r="N156" i="10"/>
  <c r="N158" i="10"/>
  <c r="N159" i="10"/>
  <c r="N161" i="10"/>
  <c r="N162" i="10"/>
  <c r="N136" i="10"/>
  <c r="N137" i="10"/>
  <c r="N138" i="10"/>
  <c r="N139" i="10"/>
  <c r="N140" i="10"/>
  <c r="N141" i="10"/>
  <c r="N143" i="10"/>
  <c r="N144" i="10"/>
  <c r="N145" i="10"/>
  <c r="N146" i="10"/>
  <c r="N147" i="10"/>
  <c r="N14" i="10"/>
  <c r="N15" i="10"/>
  <c r="N16" i="10"/>
  <c r="N17" i="10"/>
  <c r="N18" i="10"/>
  <c r="N19" i="10"/>
  <c r="N20" i="10"/>
  <c r="N21" i="10"/>
  <c r="N22" i="10"/>
  <c r="N24" i="10"/>
  <c r="N25" i="10"/>
  <c r="N26" i="10"/>
  <c r="N27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6" i="10"/>
  <c r="N47" i="10"/>
  <c r="N48" i="10"/>
  <c r="N49" i="10"/>
  <c r="N52" i="10"/>
  <c r="N53" i="10"/>
  <c r="N54" i="10"/>
  <c r="N55" i="10"/>
  <c r="N56" i="10"/>
  <c r="N57" i="10"/>
  <c r="N59" i="10"/>
  <c r="N60" i="10"/>
  <c r="N61" i="10"/>
  <c r="N62" i="10"/>
  <c r="N64" i="10"/>
  <c r="N67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8" i="10"/>
  <c r="N89" i="10"/>
  <c r="N90" i="10"/>
  <c r="N93" i="10"/>
  <c r="N94" i="10"/>
  <c r="N95" i="10"/>
  <c r="N96" i="10"/>
  <c r="N97" i="10"/>
  <c r="N98" i="10"/>
  <c r="L132" i="10"/>
  <c r="L243" i="10"/>
  <c r="L232" i="10"/>
  <c r="L214" i="10"/>
  <c r="L195" i="10"/>
  <c r="L164" i="10"/>
  <c r="L149" i="10"/>
  <c r="L99" i="10"/>
  <c r="J132" i="10"/>
  <c r="J243" i="10"/>
  <c r="J232" i="10"/>
  <c r="J214" i="10"/>
  <c r="J195" i="10"/>
  <c r="J164" i="10"/>
  <c r="J149" i="10"/>
  <c r="J99" i="10"/>
  <c r="H132" i="10"/>
  <c r="H243" i="10"/>
  <c r="H232" i="10"/>
  <c r="H214" i="10"/>
  <c r="H195" i="10"/>
  <c r="H164" i="10"/>
  <c r="H149" i="10"/>
  <c r="H99" i="10"/>
  <c r="F132" i="10"/>
  <c r="F243" i="10"/>
  <c r="F232" i="10"/>
  <c r="F214" i="10"/>
  <c r="F195" i="10"/>
  <c r="F164" i="10"/>
  <c r="F149" i="10"/>
  <c r="F99" i="10"/>
  <c r="D132" i="10"/>
  <c r="D243" i="10"/>
  <c r="D232" i="10"/>
  <c r="D214" i="10"/>
  <c r="D195" i="10"/>
  <c r="D164" i="10"/>
  <c r="D149" i="10"/>
  <c r="D99" i="10"/>
  <c r="N271" i="10"/>
  <c r="N274" i="10"/>
  <c r="N275" i="10"/>
  <c r="N254" i="10"/>
  <c r="N255" i="10"/>
  <c r="N256" i="10"/>
  <c r="N257" i="10"/>
  <c r="N258" i="10"/>
  <c r="N260" i="10"/>
  <c r="N264" i="10"/>
  <c r="N265" i="10"/>
  <c r="L277" i="10"/>
  <c r="L262" i="10"/>
  <c r="J277" i="10"/>
  <c r="J262" i="10"/>
  <c r="H277" i="10"/>
  <c r="H262" i="10"/>
  <c r="F277" i="10"/>
  <c r="F262" i="10"/>
  <c r="D277" i="10"/>
  <c r="D262" i="10"/>
  <c r="N262" i="10" l="1"/>
  <c r="N149" i="10"/>
  <c r="H249" i="10"/>
  <c r="H251" i="10" s="1"/>
  <c r="N243" i="10"/>
  <c r="N132" i="10"/>
  <c r="F249" i="10"/>
  <c r="F251" i="10" s="1"/>
  <c r="N214" i="10"/>
  <c r="D249" i="10"/>
  <c r="D267" i="10" s="1"/>
  <c r="N277" i="10"/>
  <c r="J249" i="10"/>
  <c r="J251" i="10" s="1"/>
  <c r="L249" i="10"/>
  <c r="L267" i="10" s="1"/>
  <c r="N99" i="10"/>
  <c r="N195" i="10"/>
  <c r="N232" i="10"/>
  <c r="N164" i="10"/>
  <c r="D251" i="10" l="1"/>
  <c r="H267" i="10"/>
  <c r="N249" i="10"/>
  <c r="N267" i="10" s="1"/>
  <c r="L251" i="10"/>
  <c r="F267" i="10"/>
  <c r="J267" i="10"/>
  <c r="N25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lgmi11153</author>
    <author>lgpr13595</author>
    <author>lgpr16436</author>
  </authors>
  <commentList>
    <comment ref="N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This Total column should be reported in the Governmental Funds Statement of Revenue, Expenditures and Changes in Fund Balances.</t>
        </r>
      </text>
    </comment>
    <comment ref="B246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Include debt service payments on long-term debt (capital leases and bonds)</t>
        </r>
      </text>
    </comment>
    <comment ref="B248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Capital outlay costs are either posted here or to each respective function.</t>
        </r>
      </text>
    </comment>
    <comment ref="B260" authorId="2" shapeId="0" xr:uid="{00000000-0006-0000-0000-000004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64" authorId="3" shapeId="0" xr:uid="{00000000-0006-0000-0000-000005000000}">
      <text>
        <r>
          <rPr>
            <b/>
            <sz val="10"/>
            <color indexed="81"/>
            <rFont val="Tahoma"/>
            <family val="2"/>
          </rPr>
          <t>Amounts reported should be detailed, e.g., Sale of Parkland.</t>
        </r>
      </text>
    </comment>
    <comment ref="B265" authorId="3" shapeId="0" xr:uid="{00000000-0006-0000-0000-000006000000}">
      <text>
        <r>
          <rPr>
            <b/>
            <sz val="10"/>
            <color indexed="81"/>
            <rFont val="Tahoma"/>
            <family val="2"/>
          </rPr>
          <t>Amounts reported should be detailed, e.g., Sale of Parkland.</t>
        </r>
      </text>
    </comment>
    <comment ref="B279" authorId="1" shapeId="0" xr:uid="{00000000-0006-0000-0000-000007000000}">
      <text>
        <r>
          <rPr>
            <b/>
            <sz val="10"/>
            <color indexed="81"/>
            <rFont val="Tahoma"/>
            <family val="2"/>
          </rPr>
          <t>This account should equal the Total Fund Balances on the Gov Funds Balance Sheet.</t>
        </r>
      </text>
    </comment>
  </commentList>
</comments>
</file>

<file path=xl/sharedStrings.xml><?xml version="1.0" encoding="utf-8"?>
<sst xmlns="http://schemas.openxmlformats.org/spreadsheetml/2006/main" count="275" uniqueCount="238">
  <si>
    <t xml:space="preserve"> ___________________  COUNTY</t>
  </si>
  <si>
    <t xml:space="preserve">    __________________________</t>
  </si>
  <si>
    <t xml:space="preserve">  Total General Government</t>
  </si>
  <si>
    <t xml:space="preserve">  Total Culture and Recreation</t>
  </si>
  <si>
    <t>Fund</t>
  </si>
  <si>
    <t>Governmental</t>
  </si>
  <si>
    <t>Funds</t>
  </si>
  <si>
    <t>Total</t>
  </si>
  <si>
    <t>Expenditures:</t>
  </si>
  <si>
    <t>Total Expenditures</t>
  </si>
  <si>
    <t>Other Financing Sources (Uses):</t>
  </si>
  <si>
    <t>Total Other Financing Sources (Uses)</t>
  </si>
  <si>
    <t>NONMAJOR GOVERNMENTAL FUNDS</t>
  </si>
  <si>
    <t>COMBINING STATEMENT OF REVENUES, EXPENDITURES AND CHANGES IN FUND BALANCES</t>
  </si>
  <si>
    <t>Net Change in Fund Balances</t>
  </si>
  <si>
    <t>FUND BALANCE - ENDING</t>
  </si>
  <si>
    <t xml:space="preserve">  Total Urban and Economic Development</t>
  </si>
  <si>
    <t>(                          )</t>
  </si>
  <si>
    <t>For the Year Ended December 31, 20__</t>
  </si>
  <si>
    <t>Excess of Revenues Over (Under) Expenditures</t>
  </si>
  <si>
    <t xml:space="preserve">  Taxes:</t>
  </si>
  <si>
    <t xml:space="preserve">    General Property Taxes--Current</t>
  </si>
  <si>
    <t xml:space="preserve">    General Property Taxes--Delinquent</t>
  </si>
  <si>
    <t xml:space="preserve">    Penalties and Interest</t>
  </si>
  <si>
    <t xml:space="preserve">    Telephone Tax (Outside)</t>
  </si>
  <si>
    <t xml:space="preserve">    Mobile Home Tax</t>
  </si>
  <si>
    <t xml:space="preserve">    Wheel Tax</t>
  </si>
  <si>
    <t xml:space="preserve">    Tax Deed Revenue</t>
  </si>
  <si>
    <t xml:space="preserve">    Other Taxes</t>
  </si>
  <si>
    <t xml:space="preserve">  Licenses and Permits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</si>
  <si>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</si>
  <si>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</si>
  <si>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</si>
  <si>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</si>
  <si>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</si>
  <si>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</t>
  </si>
  <si>
    <t xml:space="preserve">      Motor Vehicle Licenses</t>
  </si>
  <si>
    <t xml:space="preserve">      Liquor Tax Reversion (Unincorporated Town)</t>
  </si>
  <si>
    <t xml:space="preserve">      Lottery Shared Revenue</t>
  </si>
  <si>
    <t xml:space="preserve">      State Highway Fund (former 10% game)</t>
  </si>
  <si>
    <t xml:space="preserve">      Court Appointed Attorney/Public Defender</t>
  </si>
  <si>
    <t xml:space="preserve">      Energy Minerals Severance Tax</t>
  </si>
  <si>
    <t xml:space="preserve">      Prorate License Fees</t>
  </si>
  <si>
    <t xml:space="preserve">      Abused and Neglected Child Defense</t>
  </si>
  <si>
    <t xml:space="preserve">      63 3/4% Mobile Home/Manufactured Home</t>
  </si>
  <si>
    <t xml:space="preserve">      Secondary Road Remittances</t>
  </si>
  <si>
    <t xml:space="preserve">      Telecommunications Gross Receipt Tax</t>
  </si>
  <si>
    <t xml:space="preserve">      Motor Vehicle 1/4%</t>
  </si>
  <si>
    <t xml:space="preserve">      Renewable Facility Tax</t>
  </si>
  <si>
    <t xml:space="preserve">      Motor Fuel Tax</t>
  </si>
  <si>
    <t xml:space="preserve">      911 Remittances</t>
  </si>
  <si>
    <t xml:space="preserve">      Liquor Tax Reversion (25%)</t>
  </si>
  <si>
    <t xml:space="preserve">      Other State Shared Revenue</t>
  </si>
  <si>
    <t xml:space="preserve">    State Payments in Lieu of Taxes</t>
  </si>
  <si>
    <t xml:space="preserve">    Other Payments in Lieu of Taxes</t>
  </si>
  <si>
    <t xml:space="preserve">    Other Intergovernmental Revenue</t>
  </si>
  <si>
    <t xml:space="preserve">  Charges for Goods and Services:</t>
  </si>
  <si>
    <t xml:space="preserve">    General Government:</t>
  </si>
  <si>
    <t xml:space="preserve">      Treasurer's Fees</t>
  </si>
  <si>
    <t xml:space="preserve">      Register of Deeds' Fees</t>
  </si>
  <si>
    <t xml:space="preserve">      Driver's License Exam</t>
  </si>
  <si>
    <t xml:space="preserve">      Legal Services</t>
  </si>
  <si>
    <t xml:space="preserve">      Clerk of Courts Fees</t>
  </si>
  <si>
    <t xml:space="preserve">      Other Fees</t>
  </si>
  <si>
    <t xml:space="preserve">    Public Safety:</t>
  </si>
  <si>
    <t xml:space="preserve">      Law Enforcement</t>
  </si>
  <si>
    <t xml:space="preserve">      Prisoner Care</t>
  </si>
  <si>
    <t xml:space="preserve">      Sobriety Testing</t>
  </si>
  <si>
    <t xml:space="preserve">      Other</t>
  </si>
  <si>
    <t xml:space="preserve">    Public Works:</t>
  </si>
  <si>
    <t xml:space="preserve">      Road Maintenance Contract Charges</t>
  </si>
  <si>
    <t xml:space="preserve">      Airport</t>
  </si>
  <si>
    <t xml:space="preserve">    Health and Welfare:</t>
  </si>
  <si>
    <t xml:space="preserve">      Economic Assistance:</t>
  </si>
  <si>
    <t xml:space="preserve">        Poor Lien Recoveries</t>
  </si>
  <si>
    <t xml:space="preserve">        Veterans Service Officer</t>
  </si>
  <si>
    <t xml:space="preserve">        Low Income Energy Assistance Program</t>
  </si>
  <si>
    <t xml:space="preserve">        Food Stamp Administration</t>
  </si>
  <si>
    <t xml:space="preserve">        Other</t>
  </si>
  <si>
    <t xml:space="preserve">      Health Assistance:</t>
  </si>
  <si>
    <t xml:space="preserve">        County Nurse</t>
  </si>
  <si>
    <t xml:space="preserve">        Ambulance</t>
  </si>
  <si>
    <t xml:space="preserve">        Hospital</t>
  </si>
  <si>
    <t xml:space="preserve">      Social Services</t>
  </si>
  <si>
    <t xml:space="preserve">      Mental Health Services</t>
  </si>
  <si>
    <t xml:space="preserve">    Culture and Recreation</t>
  </si>
  <si>
    <t xml:space="preserve">    Urban and Economic Development</t>
  </si>
  <si>
    <t xml:space="preserve">    Conservation of Natural Resources</t>
  </si>
  <si>
    <t xml:space="preserve">    Other Charges</t>
  </si>
  <si>
    <t xml:space="preserve">  Fines and Forfeits:</t>
  </si>
  <si>
    <t xml:space="preserve">    Fines</t>
  </si>
  <si>
    <t xml:space="preserve">    Costs</t>
  </si>
  <si>
    <t xml:space="preserve">    Forfeits</t>
  </si>
  <si>
    <t xml:space="preserve">    Other</t>
  </si>
  <si>
    <t xml:space="preserve">  Miscellaneous Revenue:</t>
  </si>
  <si>
    <t xml:space="preserve">    Investment Earnings</t>
  </si>
  <si>
    <t xml:space="preserve">    Rent</t>
  </si>
  <si>
    <t xml:space="preserve">    Special Assessments</t>
  </si>
  <si>
    <t xml:space="preserve">    Contributions and Donations</t>
  </si>
  <si>
    <t xml:space="preserve">    Refund of Prior Year's Expenditures</t>
  </si>
  <si>
    <t xml:space="preserve">  Intergovernmental Revenue:</t>
  </si>
  <si>
    <t xml:space="preserve">  Payment to Local Education Agencies</t>
  </si>
  <si>
    <t xml:space="preserve">  Capital Outlay</t>
  </si>
  <si>
    <t xml:space="preserve">  Debt Service</t>
  </si>
  <si>
    <t xml:space="preserve">  Intergovernmental Expenditures</t>
  </si>
  <si>
    <t xml:space="preserve">  General Government:</t>
  </si>
  <si>
    <t xml:space="preserve">    Legislative:</t>
  </si>
  <si>
    <t xml:space="preserve">      Board of County Commissioners</t>
  </si>
  <si>
    <t xml:space="preserve">    Elections</t>
  </si>
  <si>
    <t xml:space="preserve">    Judicial System</t>
  </si>
  <si>
    <t xml:space="preserve">    Financial Administration: </t>
  </si>
  <si>
    <t xml:space="preserve">      Auditor</t>
  </si>
  <si>
    <t xml:space="preserve">      Treasurer</t>
  </si>
  <si>
    <t xml:space="preserve">      Finance Office</t>
  </si>
  <si>
    <t xml:space="preserve">    Legal Services:</t>
  </si>
  <si>
    <t xml:space="preserve">      State's Attorney</t>
  </si>
  <si>
    <t xml:space="preserve">      Public Defender</t>
  </si>
  <si>
    <t xml:space="preserve">      Court Appointed Attorney</t>
  </si>
  <si>
    <t xml:space="preserve">      General Government Building</t>
  </si>
  <si>
    <t xml:space="preserve">      Director of Equalization</t>
  </si>
  <si>
    <t xml:space="preserve">      Register of Deeds</t>
  </si>
  <si>
    <t xml:space="preserve">      Judgments</t>
  </si>
  <si>
    <t xml:space="preserve">      Predatory Animal</t>
  </si>
  <si>
    <t xml:space="preserve">      Disability Coordinator</t>
  </si>
  <si>
    <t xml:space="preserve">      Self-Insurance Plan</t>
  </si>
  <si>
    <t xml:space="preserve">      Geographic Information System</t>
  </si>
  <si>
    <t xml:space="preserve">      Information Technology</t>
  </si>
  <si>
    <t xml:space="preserve">      Human Resources</t>
  </si>
  <si>
    <t xml:space="preserve">  Public Safety:</t>
  </si>
  <si>
    <t xml:space="preserve">    Law Enforcement:</t>
  </si>
  <si>
    <t xml:space="preserve">      Sheriff</t>
  </si>
  <si>
    <t xml:space="preserve">      County Jail</t>
  </si>
  <si>
    <t xml:space="preserve">      Coroner</t>
  </si>
  <si>
    <t xml:space="preserve">      County-Wide Law Enforcement</t>
  </si>
  <si>
    <t xml:space="preserve">      Juvenile Detention</t>
  </si>
  <si>
    <t xml:space="preserve">      Other Law Enforcement</t>
  </si>
  <si>
    <t xml:space="preserve">    Protective and Emergency Services:</t>
  </si>
  <si>
    <t xml:space="preserve">      Fire Protection</t>
  </si>
  <si>
    <t xml:space="preserve">      Emergency and Disaster Services</t>
  </si>
  <si>
    <t xml:space="preserve">      Flood Control</t>
  </si>
  <si>
    <t xml:space="preserve">      Communication Center</t>
  </si>
  <si>
    <t xml:space="preserve">      Other Protective and Emergency Services</t>
  </si>
  <si>
    <t xml:space="preserve">  Public Works:</t>
  </si>
  <si>
    <t xml:space="preserve">    Highways and Bridges:</t>
  </si>
  <si>
    <t xml:space="preserve">      Highways, Roads and Bridges</t>
  </si>
  <si>
    <t xml:space="preserve">    Sanitation:</t>
  </si>
  <si>
    <t xml:space="preserve">      Sewers</t>
  </si>
  <si>
    <t xml:space="preserve">      Solid Waste</t>
  </si>
  <si>
    <t xml:space="preserve">    Transportation:</t>
  </si>
  <si>
    <t xml:space="preserve">      Railroad</t>
  </si>
  <si>
    <t xml:space="preserve">    Water System</t>
  </si>
  <si>
    <t xml:space="preserve">    Other Public Works</t>
  </si>
  <si>
    <t xml:space="preserve">  Health and Welfare:</t>
  </si>
  <si>
    <t xml:space="preserve">    Economic Assistance:</t>
  </si>
  <si>
    <t xml:space="preserve">      Support of Poor</t>
  </si>
  <si>
    <t xml:space="preserve">      Public Welfare</t>
  </si>
  <si>
    <t xml:space="preserve">      Low Income Energy Assistance Program</t>
  </si>
  <si>
    <t xml:space="preserve">      Food Stamp Distribution</t>
  </si>
  <si>
    <t xml:space="preserve">    Health Assistance:</t>
  </si>
  <si>
    <t xml:space="preserve">      County Nurse</t>
  </si>
  <si>
    <t xml:space="preserve">      Health Services</t>
  </si>
  <si>
    <t xml:space="preserve">      Hospital</t>
  </si>
  <si>
    <t xml:space="preserve">      Ambulance</t>
  </si>
  <si>
    <t xml:space="preserve">      Board of Health</t>
  </si>
  <si>
    <t xml:space="preserve">    Social Services:</t>
  </si>
  <si>
    <t xml:space="preserve">      Day Care Centers</t>
  </si>
  <si>
    <t xml:space="preserve">      Child Support Enforcement</t>
  </si>
  <si>
    <t xml:space="preserve">      Care of Aged</t>
  </si>
  <si>
    <t xml:space="preserve">      Domestic Abuse</t>
  </si>
  <si>
    <t xml:space="preserve">    Mental Health Services:</t>
  </si>
  <si>
    <t xml:space="preserve">      Mentally Ill</t>
  </si>
  <si>
    <t xml:space="preserve">      Developmentally Disabled</t>
  </si>
  <si>
    <t xml:space="preserve">      Drug Abuse</t>
  </si>
  <si>
    <t xml:space="preserve">      Mental Health Centers</t>
  </si>
  <si>
    <t xml:space="preserve">      Mental Illness Board</t>
  </si>
  <si>
    <t xml:space="preserve">  Culture and Recreation:</t>
  </si>
  <si>
    <t xml:space="preserve">    Culture:</t>
  </si>
  <si>
    <t xml:space="preserve">      Public Library</t>
  </si>
  <si>
    <t xml:space="preserve">      Historical Museum</t>
  </si>
  <si>
    <t xml:space="preserve">      County Monuments</t>
  </si>
  <si>
    <t xml:space="preserve">      Historical Sites</t>
  </si>
  <si>
    <t xml:space="preserve">      Memorial Day Expense</t>
  </si>
  <si>
    <t xml:space="preserve">    Recreation:</t>
  </si>
  <si>
    <t xml:space="preserve">      Recreational Programs</t>
  </si>
  <si>
    <t xml:space="preserve">      Parks</t>
  </si>
  <si>
    <t xml:space="preserve">      Exhibition Building</t>
  </si>
  <si>
    <t xml:space="preserve">      County Fair</t>
  </si>
  <si>
    <t xml:space="preserve">      Senior Center</t>
  </si>
  <si>
    <t xml:space="preserve">  Conservation of Natural Resources:</t>
  </si>
  <si>
    <t xml:space="preserve">    Soil Conservation:</t>
  </si>
  <si>
    <t xml:space="preserve">      County Extension</t>
  </si>
  <si>
    <t xml:space="preserve">      Soil Conservation Districts</t>
  </si>
  <si>
    <t xml:space="preserve">      Rodent Control</t>
  </si>
  <si>
    <t xml:space="preserve">      Predator Control Districts</t>
  </si>
  <si>
    <t xml:space="preserve">      Grasshopper and Pest Control</t>
  </si>
  <si>
    <t xml:space="preserve">    Water Conservation:</t>
  </si>
  <si>
    <t xml:space="preserve">      Geological Survey</t>
  </si>
  <si>
    <t xml:space="preserve">      Weather Modification</t>
  </si>
  <si>
    <t xml:space="preserve">      Water Conservation Districts</t>
  </si>
  <si>
    <t xml:space="preserve">      Drainage Commissions</t>
  </si>
  <si>
    <t xml:space="preserve">  Urban and Economic Development:</t>
  </si>
  <si>
    <t xml:space="preserve">    Urban Development:</t>
  </si>
  <si>
    <t xml:space="preserve">      Planning and Zoning</t>
  </si>
  <si>
    <t xml:space="preserve">      Urban and Rural Development</t>
  </si>
  <si>
    <t xml:space="preserve">    Economic Development:</t>
  </si>
  <si>
    <t xml:space="preserve">      Tourism, Industrial or Recreational Development</t>
  </si>
  <si>
    <t>Other</t>
  </si>
  <si>
    <t xml:space="preserve">        Women, Infants and Children</t>
  </si>
  <si>
    <t xml:space="preserve">      Veterans Service Officer</t>
  </si>
  <si>
    <t xml:space="preserve">  Total Public Safety</t>
  </si>
  <si>
    <t xml:space="preserve">  Total Public Works</t>
  </si>
  <si>
    <t xml:space="preserve">  Total Health and Welfare</t>
  </si>
  <si>
    <t xml:space="preserve">      Women, Infants and Children</t>
  </si>
  <si>
    <t xml:space="preserve">  Total Conservation of Natural Resources</t>
  </si>
  <si>
    <t xml:space="preserve">  Transfers In</t>
  </si>
  <si>
    <r>
      <t xml:space="preserve">  Transfers Out </t>
    </r>
    <r>
      <rPr>
        <sz val="11"/>
        <color indexed="10"/>
        <rFont val="Arial"/>
        <family val="2"/>
      </rPr>
      <t>(Enter as negative)</t>
    </r>
  </si>
  <si>
    <t xml:space="preserve">  General Long-Term Debt Issued</t>
  </si>
  <si>
    <t xml:space="preserve">  Insurance Proceeds</t>
  </si>
  <si>
    <t xml:space="preserve">  Sale of County Property</t>
  </si>
  <si>
    <t xml:space="preserve">  Payments to Refunded Debt</t>
  </si>
  <si>
    <r>
      <t xml:space="preserve">    Escrow Agent </t>
    </r>
    <r>
      <rPr>
        <sz val="11"/>
        <color indexed="10"/>
        <rFont val="Arial"/>
        <family val="2"/>
      </rPr>
      <t>(Enter as negative)</t>
    </r>
  </si>
  <si>
    <r>
      <t xml:space="preserve">  </t>
    </r>
    <r>
      <rPr>
        <sz val="11"/>
        <rFont val="Arial"/>
        <family val="2"/>
      </rPr>
      <t xml:space="preserve">Discount on Bonds Issued </t>
    </r>
    <r>
      <rPr>
        <sz val="8"/>
        <color indexed="10"/>
        <rFont val="Arial"/>
        <family val="2"/>
      </rPr>
      <t>(Enter as a negative)</t>
    </r>
  </si>
  <si>
    <t>376/(913)</t>
  </si>
  <si>
    <t>375/(914)</t>
  </si>
  <si>
    <t>Special Items</t>
  </si>
  <si>
    <t>Extraordinary Items</t>
  </si>
  <si>
    <t>Revenues:</t>
  </si>
  <si>
    <t>Total Revenues</t>
  </si>
  <si>
    <t xml:space="preserve">      Sanitation</t>
  </si>
  <si>
    <t>160-170</t>
  </si>
  <si>
    <t xml:space="preserve">    Other General Government:</t>
  </si>
  <si>
    <t xml:space="preserve">      Other Transportation</t>
  </si>
  <si>
    <t xml:space="preserve">      Arts</t>
  </si>
  <si>
    <t xml:space="preserve">      Weed Control</t>
  </si>
  <si>
    <t>Fund Balance - beginning, as previously reported</t>
  </si>
  <si>
    <t>Fund Balance - beginning, as restated</t>
  </si>
  <si>
    <t>Restatement due to (See Note __):</t>
  </si>
  <si>
    <t>Changes in Nonspendable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</si>
</sst>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3" xfId="0" applyNumberFormat="1" applyBorder="1"/>
    <xf numFmtId="0" fontId="2" fillId="0" borderId="0" xfId="0" applyFont="1" applyBorder="1" applyAlignment="1">
      <alignment horizontal="center"/>
    </xf>
    <xf numFmtId="0" fontId="1" fillId="0" borderId="0" xfId="0" applyFont="1"/>
    <xf numFmtId="0" fontId="0" fillId="0" borderId="0" xfId="0" quotePrefix="1" applyAlignment="1">
      <alignment horizontal="left"/>
    </xf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39" fontId="0" fillId="0" borderId="2" xfId="0" applyNumberFormat="1" applyBorder="1"/>
    <xf numFmtId="0" fontId="1" fillId="0" borderId="0" xfId="0" applyFont="1" applyBorder="1"/>
    <xf numFmtId="44" fontId="0" fillId="0" borderId="0" xfId="0" applyNumberFormat="1" applyBorder="1"/>
    <xf numFmtId="44" fontId="0" fillId="0" borderId="4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O280"/>
  <sheetViews>
    <sheetView tabSelected="1" zoomScaleNormal="100" workbookViewId="0">
      <pane ySplit="11" topLeftCell="A12" activePane="bottomLeft" state="frozen"/>
      <selection pane="bottomLeft"/>
    </sheetView>
  </sheetViews>
  <sheetFormatPr defaultRowHeight="13.8" outlineLevelRow="1" outlineLevelCol="1" x14ac:dyDescent="0.25"/>
  <cols>
    <col min="1" max="1" width="10.5" customWidth="1" outlineLevel="1"/>
    <col min="2" max="2" width="45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B2" s="20" t="s">
        <v>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B3" s="20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B4" s="20" t="s">
        <v>18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">
        <v>7</v>
      </c>
    </row>
    <row r="8" spans="1:14" x14ac:dyDescent="0.25">
      <c r="B8" s="6"/>
      <c r="C8" s="6"/>
      <c r="D8" s="5"/>
      <c r="E8" s="5"/>
      <c r="F8" s="5"/>
      <c r="G8" s="5"/>
      <c r="H8" s="9"/>
      <c r="I8" s="5"/>
      <c r="J8" s="5"/>
      <c r="K8" s="5"/>
      <c r="L8" s="5"/>
      <c r="M8" s="5"/>
      <c r="N8" s="5" t="s">
        <v>206</v>
      </c>
    </row>
    <row r="9" spans="1:14" x14ac:dyDescent="0.25">
      <c r="B9" s="6"/>
      <c r="C9" s="6"/>
      <c r="D9" s="9"/>
      <c r="E9" s="5"/>
      <c r="F9" s="9"/>
      <c r="G9" s="5"/>
      <c r="H9" s="9"/>
      <c r="I9" s="5"/>
      <c r="J9" s="9"/>
      <c r="K9" s="5"/>
      <c r="L9" s="9"/>
      <c r="M9" s="5"/>
      <c r="N9" s="5" t="s">
        <v>5</v>
      </c>
    </row>
    <row r="10" spans="1:14" x14ac:dyDescent="0.25">
      <c r="B10" s="6"/>
      <c r="C10" s="6"/>
      <c r="D10" s="7" t="s">
        <v>4</v>
      </c>
      <c r="E10" s="5"/>
      <c r="F10" s="7" t="s">
        <v>4</v>
      </c>
      <c r="G10" s="5"/>
      <c r="H10" s="7" t="s">
        <v>4</v>
      </c>
      <c r="I10" s="5"/>
      <c r="J10" s="7" t="s">
        <v>4</v>
      </c>
      <c r="K10" s="5"/>
      <c r="L10" s="7" t="s">
        <v>4</v>
      </c>
      <c r="M10" s="5"/>
      <c r="N10" s="7" t="s">
        <v>6</v>
      </c>
    </row>
    <row r="11" spans="1:14" x14ac:dyDescent="0.25">
      <c r="B11" s="6"/>
      <c r="C11" s="6"/>
      <c r="D11" s="9"/>
      <c r="E11" s="5"/>
      <c r="F11" s="9"/>
      <c r="G11" s="5"/>
      <c r="H11" s="9"/>
      <c r="I11" s="5"/>
      <c r="J11" s="9"/>
      <c r="K11" s="5"/>
      <c r="L11" s="9"/>
      <c r="M11" s="5"/>
      <c r="N11" s="9"/>
    </row>
    <row r="12" spans="1:14" x14ac:dyDescent="0.25">
      <c r="B12" s="6" t="s">
        <v>226</v>
      </c>
    </row>
    <row r="13" spans="1:14" x14ac:dyDescent="0.25">
      <c r="A13">
        <v>310</v>
      </c>
      <c r="B13" s="10" t="s">
        <v>20</v>
      </c>
      <c r="D13" s="1"/>
      <c r="F13" s="1"/>
      <c r="H13" s="1"/>
      <c r="J13" s="1"/>
      <c r="L13" s="1"/>
      <c r="N13" s="1"/>
    </row>
    <row r="14" spans="1:14" x14ac:dyDescent="0.25">
      <c r="A14">
        <v>311</v>
      </c>
      <c r="B14" s="10" t="s">
        <v>21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>SUM(D14:M14)</f>
        <v>0</v>
      </c>
    </row>
    <row r="15" spans="1:14" x14ac:dyDescent="0.25">
      <c r="A15">
        <v>312</v>
      </c>
      <c r="B15" t="s">
        <v>22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 t="shared" ref="N15:N21" si="0">SUM(D15:M15)</f>
        <v>0</v>
      </c>
    </row>
    <row r="16" spans="1:14" x14ac:dyDescent="0.25">
      <c r="A16">
        <v>313</v>
      </c>
      <c r="B16" t="s">
        <v>23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</row>
    <row r="17" spans="1:14" x14ac:dyDescent="0.25">
      <c r="A17">
        <v>314</v>
      </c>
      <c r="B17" t="s">
        <v>24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</row>
    <row r="18" spans="1:14" x14ac:dyDescent="0.25">
      <c r="A18">
        <v>315</v>
      </c>
      <c r="B18" t="s">
        <v>25</v>
      </c>
      <c r="C18" s="1"/>
      <c r="D18" s="4"/>
      <c r="E18" s="4"/>
      <c r="F18" s="4"/>
      <c r="G18" s="4"/>
      <c r="H18" s="4"/>
      <c r="I18" s="4"/>
      <c r="J18" s="4"/>
      <c r="K18" s="4"/>
      <c r="L18" s="4"/>
      <c r="M18" s="4"/>
      <c r="N18" s="4">
        <f t="shared" si="0"/>
        <v>0</v>
      </c>
    </row>
    <row r="19" spans="1:14" x14ac:dyDescent="0.25">
      <c r="A19">
        <v>316</v>
      </c>
      <c r="B19" t="s">
        <v>26</v>
      </c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>
        <f t="shared" si="0"/>
        <v>0</v>
      </c>
    </row>
    <row r="20" spans="1:14" x14ac:dyDescent="0.25">
      <c r="A20">
        <v>318</v>
      </c>
      <c r="B20" t="s">
        <v>27</v>
      </c>
      <c r="C20" s="1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f t="shared" si="0"/>
        <v>0</v>
      </c>
    </row>
    <row r="21" spans="1:14" x14ac:dyDescent="0.25">
      <c r="A21">
        <v>319</v>
      </c>
      <c r="B21" t="s">
        <v>28</v>
      </c>
      <c r="C21" s="1"/>
      <c r="D21" s="4"/>
      <c r="E21" s="4"/>
      <c r="F21" s="4"/>
      <c r="G21" s="4"/>
      <c r="H21" s="4"/>
      <c r="I21" s="4"/>
      <c r="J21" s="4"/>
      <c r="K21" s="4"/>
      <c r="L21" s="4"/>
      <c r="M21" s="4"/>
      <c r="N21" s="4">
        <f t="shared" si="0"/>
        <v>0</v>
      </c>
    </row>
    <row r="22" spans="1:14" x14ac:dyDescent="0.25">
      <c r="A22">
        <v>320</v>
      </c>
      <c r="B22" s="10" t="s">
        <v>29</v>
      </c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f>SUM(D22:M22)</f>
        <v>0</v>
      </c>
    </row>
    <row r="23" spans="1:14" x14ac:dyDescent="0.25">
      <c r="A23">
        <v>330</v>
      </c>
      <c r="B23" t="s">
        <v>100</v>
      </c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>
        <v>331</v>
      </c>
      <c r="B24" t="s">
        <v>30</v>
      </c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f>SUM(D24:M24)</f>
        <v>0</v>
      </c>
    </row>
    <row r="25" spans="1:14" x14ac:dyDescent="0.25">
      <c r="A25">
        <v>332</v>
      </c>
      <c r="B25" s="10" t="s">
        <v>31</v>
      </c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f>SUM(D25:M25)</f>
        <v>0</v>
      </c>
    </row>
    <row r="26" spans="1:14" x14ac:dyDescent="0.25">
      <c r="A26">
        <v>333</v>
      </c>
      <c r="B26" t="s">
        <v>32</v>
      </c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>
        <f>SUM(D26:M26)</f>
        <v>0</v>
      </c>
    </row>
    <row r="27" spans="1:14" x14ac:dyDescent="0.25">
      <c r="A27">
        <v>334</v>
      </c>
      <c r="B27" t="s">
        <v>33</v>
      </c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>SUM(D27:M27)</f>
        <v>0</v>
      </c>
    </row>
    <row r="28" spans="1:14" x14ac:dyDescent="0.25">
      <c r="A28">
        <v>335</v>
      </c>
      <c r="B28" t="s">
        <v>34</v>
      </c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>
        <v>335.01</v>
      </c>
      <c r="B29" t="s">
        <v>35</v>
      </c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>
        <f t="shared" ref="N29:N38" si="1">SUM(D29:M29)</f>
        <v>0</v>
      </c>
    </row>
    <row r="30" spans="1:14" x14ac:dyDescent="0.25">
      <c r="A30">
        <v>335.02</v>
      </c>
      <c r="B30" s="10" t="s">
        <v>36</v>
      </c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f t="shared" si="1"/>
        <v>0</v>
      </c>
    </row>
    <row r="31" spans="1:14" x14ac:dyDescent="0.25">
      <c r="A31">
        <v>335.04</v>
      </c>
      <c r="B31" t="s">
        <v>37</v>
      </c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>
        <f t="shared" si="1"/>
        <v>0</v>
      </c>
    </row>
    <row r="32" spans="1:14" x14ac:dyDescent="0.25">
      <c r="A32">
        <v>335.05</v>
      </c>
      <c r="B32" t="s">
        <v>38</v>
      </c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>
        <f t="shared" si="1"/>
        <v>0</v>
      </c>
    </row>
    <row r="33" spans="1:15" x14ac:dyDescent="0.25">
      <c r="A33">
        <v>335.06</v>
      </c>
      <c r="B33" t="s">
        <v>39</v>
      </c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f t="shared" si="1"/>
        <v>0</v>
      </c>
    </row>
    <row r="34" spans="1:15" x14ac:dyDescent="0.25">
      <c r="A34">
        <v>335.07</v>
      </c>
      <c r="B34" t="s">
        <v>40</v>
      </c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>
        <f t="shared" si="1"/>
        <v>0</v>
      </c>
    </row>
    <row r="35" spans="1:15" x14ac:dyDescent="0.25">
      <c r="A35">
        <v>335.08</v>
      </c>
      <c r="B35" t="s">
        <v>41</v>
      </c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 t="shared" si="1"/>
        <v>0</v>
      </c>
    </row>
    <row r="36" spans="1:15" x14ac:dyDescent="0.25">
      <c r="A36">
        <v>335.09</v>
      </c>
      <c r="B36" t="s">
        <v>42</v>
      </c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 t="shared" si="1"/>
        <v>0</v>
      </c>
    </row>
    <row r="37" spans="1:15" x14ac:dyDescent="0.25">
      <c r="A37" s="14">
        <v>335.1</v>
      </c>
      <c r="B37" t="s">
        <v>43</v>
      </c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f t="shared" si="1"/>
        <v>0</v>
      </c>
    </row>
    <row r="38" spans="1:15" x14ac:dyDescent="0.25">
      <c r="A38">
        <v>335.11</v>
      </c>
      <c r="B38" t="s">
        <v>44</v>
      </c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 t="shared" si="1"/>
        <v>0</v>
      </c>
      <c r="O38" s="1"/>
    </row>
    <row r="39" spans="1:15" x14ac:dyDescent="0.25">
      <c r="A39">
        <v>335.13</v>
      </c>
      <c r="B39" t="s">
        <v>45</v>
      </c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f t="shared" ref="N39:N49" si="2">SUM(D39:M39)</f>
        <v>0</v>
      </c>
    </row>
    <row r="40" spans="1:15" x14ac:dyDescent="0.25">
      <c r="A40">
        <v>335.14</v>
      </c>
      <c r="B40" t="s">
        <v>46</v>
      </c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>
        <f t="shared" si="2"/>
        <v>0</v>
      </c>
    </row>
    <row r="41" spans="1:15" x14ac:dyDescent="0.25">
      <c r="A41">
        <v>335.15</v>
      </c>
      <c r="B41" t="s">
        <v>47</v>
      </c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>
        <f t="shared" si="2"/>
        <v>0</v>
      </c>
    </row>
    <row r="42" spans="1:15" x14ac:dyDescent="0.25">
      <c r="A42">
        <v>335.16</v>
      </c>
      <c r="B42" t="s">
        <v>48</v>
      </c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 t="shared" si="2"/>
        <v>0</v>
      </c>
    </row>
    <row r="43" spans="1:15" x14ac:dyDescent="0.25">
      <c r="A43">
        <v>335.17</v>
      </c>
      <c r="B43" s="11" t="s">
        <v>49</v>
      </c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>
        <f>SUM(D43:M43)</f>
        <v>0</v>
      </c>
    </row>
    <row r="44" spans="1:15" x14ac:dyDescent="0.25">
      <c r="A44">
        <v>335.18</v>
      </c>
      <c r="B44" s="11" t="s">
        <v>50</v>
      </c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>
        <f>SUM(D44:M44)</f>
        <v>0</v>
      </c>
    </row>
    <row r="45" spans="1:15" x14ac:dyDescent="0.25">
      <c r="A45">
        <v>335.19</v>
      </c>
      <c r="B45" s="11" t="s">
        <v>51</v>
      </c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>
        <f>SUM(D45:M45)</f>
        <v>0</v>
      </c>
    </row>
    <row r="46" spans="1:15" x14ac:dyDescent="0.25">
      <c r="A46">
        <v>335.99</v>
      </c>
      <c r="B46" t="s">
        <v>52</v>
      </c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>
        <f t="shared" si="2"/>
        <v>0</v>
      </c>
    </row>
    <row r="47" spans="1:15" x14ac:dyDescent="0.25">
      <c r="A47">
        <v>336</v>
      </c>
      <c r="B47" t="s">
        <v>53</v>
      </c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>
        <f t="shared" si="2"/>
        <v>0</v>
      </c>
    </row>
    <row r="48" spans="1:15" x14ac:dyDescent="0.25">
      <c r="A48">
        <v>338</v>
      </c>
      <c r="B48" s="10" t="s">
        <v>54</v>
      </c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>
        <f t="shared" si="2"/>
        <v>0</v>
      </c>
    </row>
    <row r="49" spans="1:14" x14ac:dyDescent="0.25">
      <c r="A49">
        <v>339</v>
      </c>
      <c r="B49" t="s">
        <v>55</v>
      </c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>
        <f t="shared" si="2"/>
        <v>0</v>
      </c>
    </row>
    <row r="50" spans="1:14" x14ac:dyDescent="0.25">
      <c r="A50">
        <v>340</v>
      </c>
      <c r="B50" s="10" t="s">
        <v>56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>
        <v>341</v>
      </c>
      <c r="B51" s="10" t="s">
        <v>57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13">
        <v>341.1</v>
      </c>
      <c r="B52" s="10" t="s">
        <v>58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>
        <f t="shared" ref="N52:N57" si="3">SUM(D52:M52)</f>
        <v>0</v>
      </c>
    </row>
    <row r="53" spans="1:14" x14ac:dyDescent="0.25">
      <c r="A53" s="13">
        <v>341.2</v>
      </c>
      <c r="B53" t="s">
        <v>59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f t="shared" si="3"/>
        <v>0</v>
      </c>
    </row>
    <row r="54" spans="1:14" x14ac:dyDescent="0.25">
      <c r="A54" s="13">
        <v>341.3</v>
      </c>
      <c r="B54" t="s">
        <v>60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>
        <f t="shared" si="3"/>
        <v>0</v>
      </c>
    </row>
    <row r="55" spans="1:14" x14ac:dyDescent="0.25">
      <c r="A55" s="13">
        <v>341.4</v>
      </c>
      <c r="B55" t="s">
        <v>61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>
        <f t="shared" si="3"/>
        <v>0</v>
      </c>
    </row>
    <row r="56" spans="1:14" x14ac:dyDescent="0.25">
      <c r="A56" s="13">
        <v>341.5</v>
      </c>
      <c r="B56" t="s">
        <v>62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>
        <f t="shared" si="3"/>
        <v>0</v>
      </c>
    </row>
    <row r="57" spans="1:14" x14ac:dyDescent="0.25">
      <c r="A57" s="13">
        <v>341.9</v>
      </c>
      <c r="B57" t="s">
        <v>63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>
        <f t="shared" si="3"/>
        <v>0</v>
      </c>
    </row>
    <row r="58" spans="1:14" x14ac:dyDescent="0.25">
      <c r="A58">
        <v>342</v>
      </c>
      <c r="B58" s="10" t="s">
        <v>64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13">
        <v>342.1</v>
      </c>
      <c r="B59" s="10" t="s">
        <v>65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>
        <f>SUM(D59:M59)</f>
        <v>0</v>
      </c>
    </row>
    <row r="60" spans="1:14" x14ac:dyDescent="0.25">
      <c r="A60" s="13">
        <v>342.2</v>
      </c>
      <c r="B60" t="s">
        <v>66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>
        <f>SUM(D60:M60)</f>
        <v>0</v>
      </c>
    </row>
    <row r="61" spans="1:14" x14ac:dyDescent="0.25">
      <c r="A61" s="13">
        <v>342.3</v>
      </c>
      <c r="B61" t="s">
        <v>67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>
        <f>SUM(D61:M61)</f>
        <v>0</v>
      </c>
    </row>
    <row r="62" spans="1:14" x14ac:dyDescent="0.25">
      <c r="A62" s="13">
        <v>342.9</v>
      </c>
      <c r="B62" t="s">
        <v>68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f>SUM(D62:M62)</f>
        <v>0</v>
      </c>
    </row>
    <row r="63" spans="1:14" x14ac:dyDescent="0.25">
      <c r="A63" s="12">
        <v>343</v>
      </c>
      <c r="B63" s="10" t="s">
        <v>69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13">
        <v>343.1</v>
      </c>
      <c r="B64" s="10" t="s">
        <v>70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f>SUM(D64:M64)</f>
        <v>0</v>
      </c>
    </row>
    <row r="65" spans="1:14" x14ac:dyDescent="0.25">
      <c r="A65" s="13">
        <v>343.2</v>
      </c>
      <c r="B65" s="10" t="s">
        <v>228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>
        <f>SUM(D65:M65)</f>
        <v>0</v>
      </c>
    </row>
    <row r="66" spans="1:14" x14ac:dyDescent="0.25">
      <c r="A66" s="13">
        <v>343.3</v>
      </c>
      <c r="B66" s="10" t="s">
        <v>71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f>SUM(D66:M66)</f>
        <v>0</v>
      </c>
    </row>
    <row r="67" spans="1:14" x14ac:dyDescent="0.25">
      <c r="A67" s="13">
        <v>343.9</v>
      </c>
      <c r="B67" s="10" t="s">
        <v>68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>
        <f>SUM(D67:M67)</f>
        <v>0</v>
      </c>
    </row>
    <row r="68" spans="1:14" x14ac:dyDescent="0.25">
      <c r="A68" s="12">
        <v>344</v>
      </c>
      <c r="B68" s="10" t="s">
        <v>72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13">
        <v>344.1</v>
      </c>
      <c r="B69" s="10" t="s">
        <v>73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>
        <f t="shared" ref="N69:N86" si="4">SUM(D69:M69)</f>
        <v>0</v>
      </c>
    </row>
    <row r="70" spans="1:14" x14ac:dyDescent="0.25">
      <c r="A70" s="13">
        <v>344.11</v>
      </c>
      <c r="B70" s="10" t="s">
        <v>74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f t="shared" si="4"/>
        <v>0</v>
      </c>
    </row>
    <row r="71" spans="1:14" x14ac:dyDescent="0.25">
      <c r="A71" s="13">
        <v>344.12</v>
      </c>
      <c r="B71" t="s">
        <v>75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>
        <f t="shared" si="4"/>
        <v>0</v>
      </c>
    </row>
    <row r="72" spans="1:14" x14ac:dyDescent="0.25">
      <c r="A72" s="13">
        <v>344.13</v>
      </c>
      <c r="B72" t="s">
        <v>76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 t="shared" si="4"/>
        <v>0</v>
      </c>
    </row>
    <row r="73" spans="1:14" x14ac:dyDescent="0.25">
      <c r="A73" s="13">
        <v>344.14</v>
      </c>
      <c r="B73" t="s">
        <v>77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>
        <f t="shared" si="4"/>
        <v>0</v>
      </c>
    </row>
    <row r="74" spans="1:14" x14ac:dyDescent="0.25">
      <c r="A74" s="13">
        <v>344.19</v>
      </c>
      <c r="B74" t="s">
        <v>78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>
        <f t="shared" si="4"/>
        <v>0</v>
      </c>
    </row>
    <row r="75" spans="1:14" x14ac:dyDescent="0.25">
      <c r="A75" s="13">
        <v>344.2</v>
      </c>
      <c r="B75" t="s">
        <v>79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f t="shared" si="4"/>
        <v>0</v>
      </c>
    </row>
    <row r="76" spans="1:14" x14ac:dyDescent="0.25">
      <c r="A76" s="13">
        <v>344.21</v>
      </c>
      <c r="B76" t="s">
        <v>80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>
        <f t="shared" si="4"/>
        <v>0</v>
      </c>
    </row>
    <row r="77" spans="1:14" x14ac:dyDescent="0.25">
      <c r="A77" s="13">
        <v>344.22</v>
      </c>
      <c r="B77" t="s">
        <v>81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f t="shared" si="4"/>
        <v>0</v>
      </c>
    </row>
    <row r="78" spans="1:14" x14ac:dyDescent="0.25">
      <c r="A78" s="13">
        <v>344.23</v>
      </c>
      <c r="B78" t="s">
        <v>82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>
        <f t="shared" si="4"/>
        <v>0</v>
      </c>
    </row>
    <row r="79" spans="1:14" x14ac:dyDescent="0.25">
      <c r="A79" s="13">
        <v>344.24</v>
      </c>
      <c r="B79" s="10" t="s">
        <v>207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f t="shared" si="4"/>
        <v>0</v>
      </c>
    </row>
    <row r="80" spans="1:14" x14ac:dyDescent="0.25">
      <c r="A80" s="13">
        <v>344.29</v>
      </c>
      <c r="B80" t="s">
        <v>78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>
        <f t="shared" si="4"/>
        <v>0</v>
      </c>
    </row>
    <row r="81" spans="1:14" x14ac:dyDescent="0.25">
      <c r="A81" s="13">
        <v>344.3</v>
      </c>
      <c r="B81" s="10" t="s">
        <v>83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>
        <f t="shared" si="4"/>
        <v>0</v>
      </c>
    </row>
    <row r="82" spans="1:14" x14ac:dyDescent="0.25">
      <c r="A82" s="13">
        <v>344.4</v>
      </c>
      <c r="B82" t="s">
        <v>84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>
        <f t="shared" si="4"/>
        <v>0</v>
      </c>
    </row>
    <row r="83" spans="1:14" x14ac:dyDescent="0.25">
      <c r="A83" s="12">
        <v>345</v>
      </c>
      <c r="B83" s="10" t="s">
        <v>85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>
        <f t="shared" si="4"/>
        <v>0</v>
      </c>
    </row>
    <row r="84" spans="1:14" x14ac:dyDescent="0.25">
      <c r="A84" s="12">
        <v>346</v>
      </c>
      <c r="B84" t="s">
        <v>86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f t="shared" si="4"/>
        <v>0</v>
      </c>
    </row>
    <row r="85" spans="1:14" x14ac:dyDescent="0.25">
      <c r="A85" s="12">
        <v>348</v>
      </c>
      <c r="B85" t="s">
        <v>87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>
        <f t="shared" si="4"/>
        <v>0</v>
      </c>
    </row>
    <row r="86" spans="1:14" x14ac:dyDescent="0.25">
      <c r="A86" s="12">
        <v>349</v>
      </c>
      <c r="B86" t="s">
        <v>88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f t="shared" si="4"/>
        <v>0</v>
      </c>
    </row>
    <row r="87" spans="1:14" x14ac:dyDescent="0.25">
      <c r="A87" s="12">
        <v>350</v>
      </c>
      <c r="B87" s="10" t="s">
        <v>89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5">
      <c r="A88" s="12">
        <v>351</v>
      </c>
      <c r="B88" s="10" t="s">
        <v>90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f>SUM(D88:M88)</f>
        <v>0</v>
      </c>
    </row>
    <row r="89" spans="1:14" x14ac:dyDescent="0.25">
      <c r="A89" s="12">
        <v>352</v>
      </c>
      <c r="B89" t="s">
        <v>91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>
        <f>SUM(D89:M89)</f>
        <v>0</v>
      </c>
    </row>
    <row r="90" spans="1:14" x14ac:dyDescent="0.25">
      <c r="A90" s="12">
        <v>353</v>
      </c>
      <c r="B90" t="s">
        <v>92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f>SUM(D90:M90)</f>
        <v>0</v>
      </c>
    </row>
    <row r="91" spans="1:14" x14ac:dyDescent="0.25">
      <c r="A91" s="12">
        <v>359</v>
      </c>
      <c r="B91" t="s">
        <v>93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>
        <f>SUM(D91:M91)</f>
        <v>0</v>
      </c>
    </row>
    <row r="92" spans="1:14" x14ac:dyDescent="0.25">
      <c r="A92" s="12">
        <v>360</v>
      </c>
      <c r="B92" t="s">
        <v>94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25">
      <c r="A93" s="12">
        <v>361</v>
      </c>
      <c r="B93" s="10" t="s">
        <v>95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>
        <f t="shared" ref="N93:N98" si="5">SUM(D93:M93)</f>
        <v>0</v>
      </c>
    </row>
    <row r="94" spans="1:14" x14ac:dyDescent="0.25">
      <c r="A94" s="12">
        <v>362</v>
      </c>
      <c r="B94" t="s">
        <v>96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>
        <f t="shared" si="5"/>
        <v>0</v>
      </c>
    </row>
    <row r="95" spans="1:14" x14ac:dyDescent="0.25">
      <c r="A95" s="12">
        <v>363</v>
      </c>
      <c r="B95" t="s">
        <v>97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>
        <f t="shared" si="5"/>
        <v>0</v>
      </c>
    </row>
    <row r="96" spans="1:14" x14ac:dyDescent="0.25">
      <c r="A96" s="12">
        <v>365</v>
      </c>
      <c r="B96" t="s">
        <v>98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>
        <f t="shared" si="5"/>
        <v>0</v>
      </c>
    </row>
    <row r="97" spans="1:15" x14ac:dyDescent="0.25">
      <c r="A97" s="12">
        <v>366</v>
      </c>
      <c r="B97" t="s">
        <v>99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>
        <f t="shared" si="5"/>
        <v>0</v>
      </c>
    </row>
    <row r="98" spans="1:15" x14ac:dyDescent="0.25">
      <c r="A98" s="12">
        <v>369</v>
      </c>
      <c r="B98" t="s">
        <v>93</v>
      </c>
      <c r="D98" s="4"/>
      <c r="E98" s="3"/>
      <c r="F98" s="4"/>
      <c r="G98" s="3"/>
      <c r="H98" s="4"/>
      <c r="I98" s="3"/>
      <c r="J98" s="4"/>
      <c r="K98" s="3"/>
      <c r="L98" s="4"/>
      <c r="M98" s="3"/>
      <c r="N98" s="4">
        <f t="shared" si="5"/>
        <v>0</v>
      </c>
    </row>
    <row r="99" spans="1:15" x14ac:dyDescent="0.25">
      <c r="B99" s="10" t="s">
        <v>227</v>
      </c>
      <c r="D99" s="15">
        <f>SUM(D14:D98)</f>
        <v>0</v>
      </c>
      <c r="E99" s="3"/>
      <c r="F99" s="15">
        <f>SUM(F14:F98)</f>
        <v>0</v>
      </c>
      <c r="G99" s="3"/>
      <c r="H99" s="15">
        <f>SUM(H14:H98)</f>
        <v>0</v>
      </c>
      <c r="I99" s="3"/>
      <c r="J99" s="15">
        <f>SUM(J14:J98)</f>
        <v>0</v>
      </c>
      <c r="K99" s="3"/>
      <c r="L99" s="15">
        <f>SUM(L14:L98)</f>
        <v>0</v>
      </c>
      <c r="M99" s="3"/>
      <c r="N99" s="15">
        <f>SUM(N14:N98)</f>
        <v>0</v>
      </c>
    </row>
    <row r="100" spans="1:15" x14ac:dyDescent="0.25">
      <c r="D100" s="4"/>
      <c r="E100" s="3"/>
      <c r="F100" s="4"/>
      <c r="G100" s="3"/>
      <c r="H100" s="4"/>
      <c r="I100" s="3"/>
      <c r="J100" s="4"/>
      <c r="K100" s="3"/>
      <c r="L100" s="4"/>
      <c r="M100" s="3"/>
      <c r="N100" s="4"/>
    </row>
    <row r="101" spans="1:15" x14ac:dyDescent="0.25">
      <c r="B101" s="6" t="s">
        <v>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5" x14ac:dyDescent="0.25">
      <c r="A102">
        <v>110</v>
      </c>
      <c r="B102" s="10" t="s">
        <v>105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</row>
    <row r="103" spans="1:15" x14ac:dyDescent="0.25">
      <c r="A103">
        <v>110</v>
      </c>
      <c r="B103" s="10" t="s">
        <v>106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5" x14ac:dyDescent="0.25">
      <c r="A104">
        <v>111</v>
      </c>
      <c r="B104" s="10" t="s">
        <v>107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>
        <f>SUM(D104:M104)</f>
        <v>0</v>
      </c>
    </row>
    <row r="105" spans="1:15" x14ac:dyDescent="0.25">
      <c r="A105">
        <v>120</v>
      </c>
      <c r="B105" s="10" t="s">
        <v>108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>
        <f>SUM(D105:M105)</f>
        <v>0</v>
      </c>
    </row>
    <row r="106" spans="1:15" x14ac:dyDescent="0.25">
      <c r="A106">
        <v>130</v>
      </c>
      <c r="B106" s="10" t="s">
        <v>109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>
        <f>SUM(D106:M106)</f>
        <v>0</v>
      </c>
    </row>
    <row r="107" spans="1:15" x14ac:dyDescent="0.25">
      <c r="A107">
        <v>140</v>
      </c>
      <c r="B107" s="10" t="s">
        <v>110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5" x14ac:dyDescent="0.25">
      <c r="A108">
        <v>141</v>
      </c>
      <c r="B108" s="10" t="s">
        <v>111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>
        <f>SUM(D108:M108)</f>
        <v>0</v>
      </c>
    </row>
    <row r="109" spans="1:15" x14ac:dyDescent="0.25">
      <c r="A109">
        <v>142</v>
      </c>
      <c r="B109" s="10" t="s">
        <v>112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>
        <f>SUM(D109:M109)</f>
        <v>0</v>
      </c>
    </row>
    <row r="110" spans="1:15" x14ac:dyDescent="0.25">
      <c r="A110">
        <v>143</v>
      </c>
      <c r="B110" s="10" t="s">
        <v>113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>
        <f>SUM(D110:M110)</f>
        <v>0</v>
      </c>
    </row>
    <row r="111" spans="1:15" x14ac:dyDescent="0.25">
      <c r="A111">
        <v>149</v>
      </c>
      <c r="B111" s="10" t="s">
        <v>68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>
        <f>SUM(D111:M111)</f>
        <v>0</v>
      </c>
    </row>
    <row r="112" spans="1:15" x14ac:dyDescent="0.25">
      <c r="A112">
        <v>150</v>
      </c>
      <c r="B112" s="10" t="s">
        <v>114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5">
      <c r="A113">
        <v>151</v>
      </c>
      <c r="B113" s="10" t="s">
        <v>115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>
        <f>SUM(D113:M113)</f>
        <v>0</v>
      </c>
    </row>
    <row r="114" spans="1:14" x14ac:dyDescent="0.25">
      <c r="A114">
        <v>152</v>
      </c>
      <c r="B114" s="10" t="s">
        <v>116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>
        <f>SUM(D114:M114)</f>
        <v>0</v>
      </c>
    </row>
    <row r="115" spans="1:14" x14ac:dyDescent="0.25">
      <c r="A115">
        <v>153</v>
      </c>
      <c r="B115" s="10" t="s">
        <v>117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>
        <f>SUM(D115:M115)</f>
        <v>0</v>
      </c>
    </row>
    <row r="116" spans="1:14" x14ac:dyDescent="0.25">
      <c r="A116">
        <v>154</v>
      </c>
      <c r="B116" s="10" t="s">
        <v>43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>
        <f>SUM(D116:M116)</f>
        <v>0</v>
      </c>
    </row>
    <row r="117" spans="1:14" x14ac:dyDescent="0.25">
      <c r="A117">
        <v>159</v>
      </c>
      <c r="B117" s="10" t="s">
        <v>68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>
        <f>SUM(D117:M117)</f>
        <v>0</v>
      </c>
    </row>
    <row r="118" spans="1:14" x14ac:dyDescent="0.25">
      <c r="A118" s="19" t="s">
        <v>229</v>
      </c>
      <c r="B118" s="10" t="s">
        <v>230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5">
      <c r="A119">
        <v>161</v>
      </c>
      <c r="B119" s="10" t="s">
        <v>118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>
        <f t="shared" ref="N119:N130" si="6">SUM(D119:M119)</f>
        <v>0</v>
      </c>
    </row>
    <row r="120" spans="1:14" x14ac:dyDescent="0.25">
      <c r="A120">
        <v>162</v>
      </c>
      <c r="B120" s="10" t="s">
        <v>119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>
        <f t="shared" si="6"/>
        <v>0</v>
      </c>
    </row>
    <row r="121" spans="1:14" x14ac:dyDescent="0.25">
      <c r="A121">
        <v>163</v>
      </c>
      <c r="B121" s="10" t="s">
        <v>120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>
        <f t="shared" si="6"/>
        <v>0</v>
      </c>
    </row>
    <row r="122" spans="1:14" x14ac:dyDescent="0.25">
      <c r="A122">
        <v>164</v>
      </c>
      <c r="B122" s="10" t="s">
        <v>121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>
        <f t="shared" si="6"/>
        <v>0</v>
      </c>
    </row>
    <row r="123" spans="1:14" x14ac:dyDescent="0.25">
      <c r="A123">
        <v>165</v>
      </c>
      <c r="B123" s="10" t="s">
        <v>208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>
        <f t="shared" si="6"/>
        <v>0</v>
      </c>
    </row>
    <row r="124" spans="1:14" x14ac:dyDescent="0.25">
      <c r="A124">
        <v>166</v>
      </c>
      <c r="B124" s="10" t="s">
        <v>122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>
        <f t="shared" si="6"/>
        <v>0</v>
      </c>
    </row>
    <row r="125" spans="1:14" x14ac:dyDescent="0.25">
      <c r="A125">
        <v>167</v>
      </c>
      <c r="B125" s="10" t="s">
        <v>123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>
        <f t="shared" si="6"/>
        <v>0</v>
      </c>
    </row>
    <row r="126" spans="1:14" x14ac:dyDescent="0.25">
      <c r="A126">
        <v>168</v>
      </c>
      <c r="B126" s="10" t="s">
        <v>124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>
        <f t="shared" si="6"/>
        <v>0</v>
      </c>
    </row>
    <row r="127" spans="1:14" x14ac:dyDescent="0.25">
      <c r="A127">
        <v>169</v>
      </c>
      <c r="B127" s="10" t="s">
        <v>68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>
        <f>SUM(D127:M127)</f>
        <v>0</v>
      </c>
    </row>
    <row r="128" spans="1:14" x14ac:dyDescent="0.25">
      <c r="A128">
        <v>170</v>
      </c>
      <c r="B128" s="10" t="s">
        <v>125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>
        <f>SUM(D128:M128)</f>
        <v>0</v>
      </c>
    </row>
    <row r="129" spans="1:14" x14ac:dyDescent="0.25">
      <c r="A129">
        <v>171</v>
      </c>
      <c r="B129" s="10" t="s">
        <v>126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>
        <f>SUM(D129:M129)</f>
        <v>0</v>
      </c>
    </row>
    <row r="130" spans="1:14" x14ac:dyDescent="0.25">
      <c r="A130">
        <v>172</v>
      </c>
      <c r="B130" s="10" t="s">
        <v>127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>
        <f t="shared" si="6"/>
        <v>0</v>
      </c>
    </row>
    <row r="131" spans="1:14" outlineLevel="1" x14ac:dyDescent="0.25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outlineLevel="1" x14ac:dyDescent="0.25">
      <c r="B132" t="s">
        <v>2</v>
      </c>
      <c r="D132" s="8">
        <f>SUM(D104:D131)</f>
        <v>0</v>
      </c>
      <c r="E132" s="3"/>
      <c r="F132" s="8">
        <f>SUM(F104:F131)</f>
        <v>0</v>
      </c>
      <c r="G132" s="3"/>
      <c r="H132" s="8">
        <f>SUM(H104:H131)</f>
        <v>0</v>
      </c>
      <c r="I132" s="3"/>
      <c r="J132" s="8">
        <f>SUM(J104:J131)</f>
        <v>0</v>
      </c>
      <c r="K132" s="3"/>
      <c r="L132" s="8">
        <f>SUM(L104:L131)</f>
        <v>0</v>
      </c>
      <c r="M132" s="3"/>
      <c r="N132" s="8">
        <f>SUM(N104:N131)</f>
        <v>0</v>
      </c>
    </row>
    <row r="133" spans="1:14" outlineLevel="1" x14ac:dyDescent="0.25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25">
      <c r="A134">
        <v>200</v>
      </c>
      <c r="B134" s="10" t="s">
        <v>128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25">
      <c r="A135">
        <v>210</v>
      </c>
      <c r="B135" s="10" t="s">
        <v>129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25">
      <c r="A136">
        <v>211</v>
      </c>
      <c r="B136" s="10" t="s">
        <v>130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>
        <f t="shared" ref="N136:N141" si="7">SUM(D136:M136)</f>
        <v>0</v>
      </c>
    </row>
    <row r="137" spans="1:14" x14ac:dyDescent="0.25">
      <c r="A137">
        <v>212</v>
      </c>
      <c r="B137" s="10" t="s">
        <v>131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>
        <f t="shared" si="7"/>
        <v>0</v>
      </c>
    </row>
    <row r="138" spans="1:14" x14ac:dyDescent="0.25">
      <c r="A138">
        <v>213</v>
      </c>
      <c r="B138" s="10" t="s">
        <v>132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>
        <f t="shared" si="7"/>
        <v>0</v>
      </c>
    </row>
    <row r="139" spans="1:14" x14ac:dyDescent="0.25">
      <c r="A139">
        <v>214</v>
      </c>
      <c r="B139" s="10" t="s">
        <v>133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>
        <f t="shared" si="7"/>
        <v>0</v>
      </c>
    </row>
    <row r="140" spans="1:14" x14ac:dyDescent="0.25">
      <c r="A140">
        <v>215</v>
      </c>
      <c r="B140" s="10" t="s">
        <v>134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>
        <f t="shared" si="7"/>
        <v>0</v>
      </c>
    </row>
    <row r="141" spans="1:14" x14ac:dyDescent="0.25">
      <c r="A141">
        <v>219</v>
      </c>
      <c r="B141" s="10" t="s">
        <v>135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>
        <f t="shared" si="7"/>
        <v>0</v>
      </c>
    </row>
    <row r="142" spans="1:14" x14ac:dyDescent="0.25">
      <c r="A142">
        <v>220</v>
      </c>
      <c r="B142" s="10" t="s">
        <v>136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25">
      <c r="A143">
        <v>221</v>
      </c>
      <c r="B143" s="10" t="s">
        <v>137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>
        <f>SUM(D143:M143)</f>
        <v>0</v>
      </c>
    </row>
    <row r="144" spans="1:14" x14ac:dyDescent="0.25">
      <c r="A144">
        <v>222</v>
      </c>
      <c r="B144" s="10" t="s">
        <v>138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f>SUM(D144:M144)</f>
        <v>0</v>
      </c>
    </row>
    <row r="145" spans="1:14" x14ac:dyDescent="0.25">
      <c r="A145">
        <v>223</v>
      </c>
      <c r="B145" s="10" t="s">
        <v>139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>
        <f>SUM(D145:M145)</f>
        <v>0</v>
      </c>
    </row>
    <row r="146" spans="1:14" x14ac:dyDescent="0.25">
      <c r="A146">
        <v>225</v>
      </c>
      <c r="B146" s="10" t="s">
        <v>140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>
        <f>SUM(D146:M146)</f>
        <v>0</v>
      </c>
    </row>
    <row r="147" spans="1:14" x14ac:dyDescent="0.25">
      <c r="A147">
        <v>229</v>
      </c>
      <c r="B147" s="10" t="s">
        <v>141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>
        <f>SUM(D147:M147)</f>
        <v>0</v>
      </c>
    </row>
    <row r="148" spans="1:14" outlineLevel="1" x14ac:dyDescent="0.25">
      <c r="D148" s="4"/>
      <c r="E148" s="3"/>
      <c r="F148" s="4"/>
      <c r="G148" s="3"/>
      <c r="H148" s="4"/>
      <c r="I148" s="3"/>
      <c r="J148" s="4"/>
      <c r="K148" s="3"/>
      <c r="L148" s="4"/>
      <c r="M148" s="3"/>
      <c r="N148" s="4"/>
    </row>
    <row r="149" spans="1:14" outlineLevel="1" x14ac:dyDescent="0.25">
      <c r="B149" s="10" t="s">
        <v>209</v>
      </c>
      <c r="D149" s="8">
        <f>SUM(D135:D148)</f>
        <v>0</v>
      </c>
      <c r="E149" s="3"/>
      <c r="F149" s="8">
        <f>SUM(F135:F148)</f>
        <v>0</v>
      </c>
      <c r="G149" s="3"/>
      <c r="H149" s="8">
        <f>SUM(H135:H148)</f>
        <v>0</v>
      </c>
      <c r="I149" s="3"/>
      <c r="J149" s="8">
        <f>SUM(J135:J148)</f>
        <v>0</v>
      </c>
      <c r="K149" s="3"/>
      <c r="L149" s="8">
        <f>SUM(L135:L148)</f>
        <v>0</v>
      </c>
      <c r="M149" s="3"/>
      <c r="N149" s="8">
        <f>SUM(N135:N148)</f>
        <v>0</v>
      </c>
    </row>
    <row r="150" spans="1:14" outlineLevel="1" x14ac:dyDescent="0.25">
      <c r="D150" s="4"/>
      <c r="E150" s="3"/>
      <c r="F150" s="4"/>
      <c r="G150" s="3"/>
      <c r="H150" s="4"/>
      <c r="I150" s="3"/>
      <c r="J150" s="4"/>
      <c r="K150" s="3"/>
      <c r="L150" s="4"/>
      <c r="M150" s="3"/>
      <c r="N150" s="4"/>
    </row>
    <row r="151" spans="1:14" x14ac:dyDescent="0.25">
      <c r="A151">
        <v>300</v>
      </c>
      <c r="B151" s="10" t="s">
        <v>142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25">
      <c r="A152">
        <v>310</v>
      </c>
      <c r="B152" s="10" t="s">
        <v>143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25">
      <c r="A153">
        <v>311</v>
      </c>
      <c r="B153" s="10" t="s">
        <v>144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>
        <f>SUM(D153:M153)</f>
        <v>0</v>
      </c>
    </row>
    <row r="154" spans="1:14" x14ac:dyDescent="0.25">
      <c r="A154">
        <v>320</v>
      </c>
      <c r="B154" s="10" t="s">
        <v>145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25">
      <c r="A155">
        <v>321</v>
      </c>
      <c r="B155" s="10" t="s">
        <v>146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>
        <f>SUM(D155:M155)</f>
        <v>0</v>
      </c>
    </row>
    <row r="156" spans="1:14" x14ac:dyDescent="0.25">
      <c r="A156">
        <v>322</v>
      </c>
      <c r="B156" s="10" t="s">
        <v>147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>
        <f>SUM(D156:M156)</f>
        <v>0</v>
      </c>
    </row>
    <row r="157" spans="1:14" x14ac:dyDescent="0.25">
      <c r="A157">
        <v>330</v>
      </c>
      <c r="B157" s="10" t="s">
        <v>148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25">
      <c r="A158">
        <v>331</v>
      </c>
      <c r="B158" s="10" t="s">
        <v>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>
        <f>SUM(D158:M158)</f>
        <v>0</v>
      </c>
    </row>
    <row r="159" spans="1:14" x14ac:dyDescent="0.25">
      <c r="A159">
        <v>332</v>
      </c>
      <c r="B159" s="10" t="s">
        <v>149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>
        <f>SUM(D159:M159)</f>
        <v>0</v>
      </c>
    </row>
    <row r="160" spans="1:14" x14ac:dyDescent="0.25">
      <c r="A160">
        <v>333</v>
      </c>
      <c r="B160" s="10" t="s">
        <v>231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>
        <f>SUM(D160:M160)</f>
        <v>0</v>
      </c>
    </row>
    <row r="161" spans="1:14" x14ac:dyDescent="0.25">
      <c r="A161">
        <v>340</v>
      </c>
      <c r="B161" s="10" t="s">
        <v>150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f>SUM(D161:M161)</f>
        <v>0</v>
      </c>
    </row>
    <row r="162" spans="1:14" x14ac:dyDescent="0.25">
      <c r="A162">
        <v>390</v>
      </c>
      <c r="B162" s="10" t="s">
        <v>151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>
        <f>SUM(D162:M162)</f>
        <v>0</v>
      </c>
    </row>
    <row r="163" spans="1:14" outlineLevel="1" x14ac:dyDescent="0.25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outlineLevel="1" x14ac:dyDescent="0.25">
      <c r="B164" s="10" t="s">
        <v>210</v>
      </c>
      <c r="D164" s="8">
        <f>SUM(D153:D163)</f>
        <v>0</v>
      </c>
      <c r="E164" s="3"/>
      <c r="F164" s="8">
        <f>SUM(F153:F163)</f>
        <v>0</v>
      </c>
      <c r="G164" s="3"/>
      <c r="H164" s="8">
        <f>SUM(H153:H163)</f>
        <v>0</v>
      </c>
      <c r="I164" s="3"/>
      <c r="J164" s="8">
        <f>SUM(J153:J163)</f>
        <v>0</v>
      </c>
      <c r="K164" s="3"/>
      <c r="L164" s="8">
        <f>SUM(L153:L163)</f>
        <v>0</v>
      </c>
      <c r="M164" s="3"/>
      <c r="N164" s="8">
        <f>SUM(N153:N163)</f>
        <v>0</v>
      </c>
    </row>
    <row r="165" spans="1:14" outlineLevel="1" x14ac:dyDescent="0.25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x14ac:dyDescent="0.25">
      <c r="A166">
        <v>400</v>
      </c>
      <c r="B166" s="10" t="s">
        <v>152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x14ac:dyDescent="0.25">
      <c r="A167">
        <v>410</v>
      </c>
      <c r="B167" s="10" t="s">
        <v>153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5">
      <c r="A168">
        <v>411</v>
      </c>
      <c r="B168" s="10" t="s">
        <v>154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>
        <f>SUM(D168:M168)</f>
        <v>0</v>
      </c>
    </row>
    <row r="169" spans="1:14" x14ac:dyDescent="0.25">
      <c r="A169">
        <v>412</v>
      </c>
      <c r="B169" s="10" t="s">
        <v>155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f>SUM(D169:M169)</f>
        <v>0</v>
      </c>
    </row>
    <row r="170" spans="1:14" x14ac:dyDescent="0.25">
      <c r="A170">
        <v>413</v>
      </c>
      <c r="B170" s="10" t="s">
        <v>156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f>SUM(D170:M170)</f>
        <v>0</v>
      </c>
    </row>
    <row r="171" spans="1:14" x14ac:dyDescent="0.25">
      <c r="A171">
        <v>415</v>
      </c>
      <c r="B171" s="10" t="s">
        <v>157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>
        <f>SUM(D171:M171)</f>
        <v>0</v>
      </c>
    </row>
    <row r="172" spans="1:14" x14ac:dyDescent="0.25">
      <c r="A172">
        <v>419</v>
      </c>
      <c r="B172" s="10" t="s">
        <v>68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>
        <f>SUM(D172:M172)</f>
        <v>0</v>
      </c>
    </row>
    <row r="173" spans="1:14" x14ac:dyDescent="0.25">
      <c r="A173">
        <v>420</v>
      </c>
      <c r="B173" s="10" t="s">
        <v>158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25">
      <c r="A174">
        <v>421</v>
      </c>
      <c r="B174" s="10" t="s">
        <v>159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>
        <f t="shared" ref="N174:N180" si="8">SUM(D174:M174)</f>
        <v>0</v>
      </c>
    </row>
    <row r="175" spans="1:14" x14ac:dyDescent="0.25">
      <c r="A175">
        <v>422</v>
      </c>
      <c r="B175" s="10" t="s">
        <v>160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f t="shared" si="8"/>
        <v>0</v>
      </c>
    </row>
    <row r="176" spans="1:14" x14ac:dyDescent="0.25">
      <c r="A176">
        <v>423</v>
      </c>
      <c r="B176" s="10" t="s">
        <v>161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>
        <f t="shared" si="8"/>
        <v>0</v>
      </c>
    </row>
    <row r="177" spans="1:14" x14ac:dyDescent="0.25">
      <c r="A177">
        <v>424</v>
      </c>
      <c r="B177" s="10" t="s">
        <v>162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>
        <f t="shared" si="8"/>
        <v>0</v>
      </c>
    </row>
    <row r="178" spans="1:14" x14ac:dyDescent="0.25">
      <c r="A178">
        <v>425</v>
      </c>
      <c r="B178" s="10" t="s">
        <v>163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f t="shared" si="8"/>
        <v>0</v>
      </c>
    </row>
    <row r="179" spans="1:14" x14ac:dyDescent="0.25">
      <c r="A179">
        <v>426</v>
      </c>
      <c r="B179" s="10" t="s">
        <v>212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>
        <f t="shared" si="8"/>
        <v>0</v>
      </c>
    </row>
    <row r="180" spans="1:14" x14ac:dyDescent="0.25">
      <c r="A180">
        <v>429</v>
      </c>
      <c r="B180" s="10" t="s">
        <v>68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>
        <f t="shared" si="8"/>
        <v>0</v>
      </c>
    </row>
    <row r="181" spans="1:14" x14ac:dyDescent="0.25">
      <c r="A181">
        <v>430</v>
      </c>
      <c r="B181" s="10" t="s">
        <v>164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25">
      <c r="A182">
        <v>431</v>
      </c>
      <c r="B182" s="10" t="s">
        <v>165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>
        <f>SUM(D182:M182)</f>
        <v>0</v>
      </c>
    </row>
    <row r="183" spans="1:14" x14ac:dyDescent="0.25">
      <c r="A183">
        <v>432</v>
      </c>
      <c r="B183" s="10" t="s">
        <v>166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>
        <f>SUM(D183:M183)</f>
        <v>0</v>
      </c>
    </row>
    <row r="184" spans="1:14" x14ac:dyDescent="0.25">
      <c r="A184">
        <v>433</v>
      </c>
      <c r="B184" s="10" t="s">
        <v>167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f>SUM(D184:M184)</f>
        <v>0</v>
      </c>
    </row>
    <row r="185" spans="1:14" x14ac:dyDescent="0.25">
      <c r="A185">
        <v>434</v>
      </c>
      <c r="B185" s="10" t="s">
        <v>168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f>SUM(D185:M185)</f>
        <v>0</v>
      </c>
    </row>
    <row r="186" spans="1:14" x14ac:dyDescent="0.25">
      <c r="A186">
        <v>439</v>
      </c>
      <c r="B186" s="10" t="s">
        <v>68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>
        <f>SUM(D186:M186)</f>
        <v>0</v>
      </c>
    </row>
    <row r="187" spans="1:14" x14ac:dyDescent="0.25">
      <c r="A187">
        <v>440</v>
      </c>
      <c r="B187" s="10" t="s">
        <v>169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25">
      <c r="A188">
        <v>441</v>
      </c>
      <c r="B188" s="10" t="s">
        <v>170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>
        <f t="shared" ref="N188:N193" si="9">SUM(D188:M188)</f>
        <v>0</v>
      </c>
    </row>
    <row r="189" spans="1:14" x14ac:dyDescent="0.25">
      <c r="A189">
        <v>442</v>
      </c>
      <c r="B189" s="10" t="s">
        <v>171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>
        <f t="shared" si="9"/>
        <v>0</v>
      </c>
    </row>
    <row r="190" spans="1:14" x14ac:dyDescent="0.25">
      <c r="A190">
        <v>443</v>
      </c>
      <c r="B190" s="10" t="s">
        <v>172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>
        <f t="shared" si="9"/>
        <v>0</v>
      </c>
    </row>
    <row r="191" spans="1:14" x14ac:dyDescent="0.25">
      <c r="A191">
        <v>444</v>
      </c>
      <c r="B191" s="10" t="s">
        <v>173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>
        <f t="shared" si="9"/>
        <v>0</v>
      </c>
    </row>
    <row r="192" spans="1:14" x14ac:dyDescent="0.25">
      <c r="A192">
        <v>445</v>
      </c>
      <c r="B192" s="10" t="s">
        <v>174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>
        <f t="shared" si="9"/>
        <v>0</v>
      </c>
    </row>
    <row r="193" spans="1:14" x14ac:dyDescent="0.25">
      <c r="A193">
        <v>449</v>
      </c>
      <c r="B193" s="10" t="s">
        <v>68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>
        <f t="shared" si="9"/>
        <v>0</v>
      </c>
    </row>
    <row r="194" spans="1:14" outlineLevel="1" x14ac:dyDescent="0.25"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outlineLevel="1" x14ac:dyDescent="0.25">
      <c r="B195" s="10" t="s">
        <v>211</v>
      </c>
      <c r="D195" s="8">
        <f>SUM(D168:D194)</f>
        <v>0</v>
      </c>
      <c r="E195" s="3"/>
      <c r="F195" s="8">
        <f>SUM(F168:F194)</f>
        <v>0</v>
      </c>
      <c r="G195" s="3"/>
      <c r="H195" s="8">
        <f>SUM(H168:H194)</f>
        <v>0</v>
      </c>
      <c r="I195" s="3"/>
      <c r="J195" s="8">
        <f>SUM(J168:J194)</f>
        <v>0</v>
      </c>
      <c r="K195" s="3"/>
      <c r="L195" s="8">
        <f>SUM(L168:L194)</f>
        <v>0</v>
      </c>
      <c r="M195" s="3"/>
      <c r="N195" s="8">
        <f>SUM(N168:N194)</f>
        <v>0</v>
      </c>
    </row>
    <row r="196" spans="1:14" outlineLevel="1" x14ac:dyDescent="0.25"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25">
      <c r="A197">
        <v>500</v>
      </c>
      <c r="B197" s="10" t="s">
        <v>175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25">
      <c r="A198">
        <v>510</v>
      </c>
      <c r="B198" s="10" t="s">
        <v>176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25">
      <c r="A199">
        <v>511</v>
      </c>
      <c r="B199" s="10" t="s">
        <v>177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>
        <f t="shared" ref="N199:N205" si="10">SUM(D199:M199)</f>
        <v>0</v>
      </c>
    </row>
    <row r="200" spans="1:14" x14ac:dyDescent="0.25">
      <c r="A200">
        <v>512</v>
      </c>
      <c r="B200" s="10" t="s">
        <v>178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>
        <f t="shared" si="10"/>
        <v>0</v>
      </c>
    </row>
    <row r="201" spans="1:14" x14ac:dyDescent="0.25">
      <c r="A201">
        <v>513</v>
      </c>
      <c r="B201" s="10" t="s">
        <v>179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>
        <f t="shared" si="10"/>
        <v>0</v>
      </c>
    </row>
    <row r="202" spans="1:14" x14ac:dyDescent="0.25">
      <c r="A202">
        <v>514</v>
      </c>
      <c r="B202" s="10" t="s">
        <v>180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>
        <f t="shared" si="10"/>
        <v>0</v>
      </c>
    </row>
    <row r="203" spans="1:14" x14ac:dyDescent="0.25">
      <c r="A203">
        <v>515</v>
      </c>
      <c r="B203" s="10" t="s">
        <v>181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>
        <f t="shared" si="10"/>
        <v>0</v>
      </c>
    </row>
    <row r="204" spans="1:14" x14ac:dyDescent="0.25">
      <c r="A204">
        <v>516</v>
      </c>
      <c r="B204" s="10" t="s">
        <v>232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>
        <f t="shared" ref="N204" si="11">SUM(D204:M204)</f>
        <v>0</v>
      </c>
    </row>
    <row r="205" spans="1:14" x14ac:dyDescent="0.25">
      <c r="A205">
        <v>519</v>
      </c>
      <c r="B205" s="10" t="s">
        <v>68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>
        <f t="shared" si="10"/>
        <v>0</v>
      </c>
    </row>
    <row r="206" spans="1:14" x14ac:dyDescent="0.25">
      <c r="A206">
        <v>520</v>
      </c>
      <c r="B206" s="10" t="s">
        <v>182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5">
      <c r="A207">
        <v>521</v>
      </c>
      <c r="B207" s="10" t="s">
        <v>183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>
        <f t="shared" ref="N207:N212" si="12">SUM(D207:M207)</f>
        <v>0</v>
      </c>
    </row>
    <row r="208" spans="1:14" x14ac:dyDescent="0.25">
      <c r="A208">
        <v>522</v>
      </c>
      <c r="B208" s="10" t="s">
        <v>184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>
        <f t="shared" si="12"/>
        <v>0</v>
      </c>
    </row>
    <row r="209" spans="1:14" x14ac:dyDescent="0.25">
      <c r="A209">
        <v>523</v>
      </c>
      <c r="B209" s="10" t="s">
        <v>185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>
        <f t="shared" si="12"/>
        <v>0</v>
      </c>
    </row>
    <row r="210" spans="1:14" x14ac:dyDescent="0.25">
      <c r="A210">
        <v>524</v>
      </c>
      <c r="B210" s="10" t="s">
        <v>186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>
        <f t="shared" si="12"/>
        <v>0</v>
      </c>
    </row>
    <row r="211" spans="1:14" x14ac:dyDescent="0.25">
      <c r="A211">
        <v>525</v>
      </c>
      <c r="B211" s="10" t="s">
        <v>187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>
        <f t="shared" si="12"/>
        <v>0</v>
      </c>
    </row>
    <row r="212" spans="1:14" x14ac:dyDescent="0.25">
      <c r="A212">
        <v>529</v>
      </c>
      <c r="B212" s="10" t="s">
        <v>68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>
        <f t="shared" si="12"/>
        <v>0</v>
      </c>
    </row>
    <row r="213" spans="1:14" outlineLevel="1" x14ac:dyDescent="0.25"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outlineLevel="1" x14ac:dyDescent="0.25">
      <c r="B214" t="s">
        <v>3</v>
      </c>
      <c r="D214" s="8">
        <f>SUM(D199:D213)</f>
        <v>0</v>
      </c>
      <c r="E214" s="3"/>
      <c r="F214" s="8">
        <f>SUM(F199:F213)</f>
        <v>0</v>
      </c>
      <c r="G214" s="3"/>
      <c r="H214" s="8">
        <f>SUM(H199:H213)</f>
        <v>0</v>
      </c>
      <c r="I214" s="3"/>
      <c r="J214" s="8">
        <f>SUM(J199:J213)</f>
        <v>0</v>
      </c>
      <c r="K214" s="3"/>
      <c r="L214" s="8">
        <f>SUM(L199:L213)</f>
        <v>0</v>
      </c>
      <c r="M214" s="3"/>
      <c r="N214" s="8">
        <f>SUM(N199:N213)</f>
        <v>0</v>
      </c>
    </row>
    <row r="215" spans="1:14" outlineLevel="1" x14ac:dyDescent="0.25"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x14ac:dyDescent="0.25">
      <c r="A216">
        <v>600</v>
      </c>
      <c r="B216" s="10" t="s">
        <v>188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x14ac:dyDescent="0.25">
      <c r="A217">
        <v>610</v>
      </c>
      <c r="B217" s="10" t="s">
        <v>189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x14ac:dyDescent="0.25">
      <c r="A218">
        <v>611</v>
      </c>
      <c r="B218" s="10" t="s">
        <v>190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>
        <f t="shared" ref="N218:N224" si="13">SUM(D218:M218)</f>
        <v>0</v>
      </c>
    </row>
    <row r="219" spans="1:14" x14ac:dyDescent="0.25">
      <c r="A219">
        <v>612</v>
      </c>
      <c r="B219" s="10" t="s">
        <v>191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>
        <f t="shared" si="13"/>
        <v>0</v>
      </c>
    </row>
    <row r="220" spans="1:14" x14ac:dyDescent="0.25">
      <c r="A220">
        <v>613</v>
      </c>
      <c r="B220" s="10" t="s">
        <v>192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>
        <f t="shared" si="13"/>
        <v>0</v>
      </c>
    </row>
    <row r="221" spans="1:14" x14ac:dyDescent="0.25">
      <c r="A221">
        <v>614</v>
      </c>
      <c r="B221" s="10" t="s">
        <v>193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>
        <f t="shared" si="13"/>
        <v>0</v>
      </c>
    </row>
    <row r="222" spans="1:14" x14ac:dyDescent="0.25">
      <c r="A222">
        <v>615</v>
      </c>
      <c r="B222" s="10" t="s">
        <v>233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>
        <f t="shared" si="13"/>
        <v>0</v>
      </c>
    </row>
    <row r="223" spans="1:14" x14ac:dyDescent="0.25">
      <c r="A223">
        <v>616</v>
      </c>
      <c r="B223" s="10" t="s">
        <v>194</v>
      </c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>
        <f t="shared" si="13"/>
        <v>0</v>
      </c>
    </row>
    <row r="224" spans="1:14" x14ac:dyDescent="0.25">
      <c r="A224">
        <v>619</v>
      </c>
      <c r="B224" s="10" t="s">
        <v>68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>
        <f t="shared" si="13"/>
        <v>0</v>
      </c>
    </row>
    <row r="225" spans="1:14" x14ac:dyDescent="0.25">
      <c r="A225">
        <v>620</v>
      </c>
      <c r="B225" s="10" t="s">
        <v>195</v>
      </c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25">
      <c r="A226">
        <v>621</v>
      </c>
      <c r="B226" s="10" t="s">
        <v>196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>
        <f>SUM(D226:M226)</f>
        <v>0</v>
      </c>
    </row>
    <row r="227" spans="1:14" x14ac:dyDescent="0.25">
      <c r="A227">
        <v>622</v>
      </c>
      <c r="B227" s="10" t="s">
        <v>197</v>
      </c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>
        <f>SUM(D227:M227)</f>
        <v>0</v>
      </c>
    </row>
    <row r="228" spans="1:14" x14ac:dyDescent="0.25">
      <c r="A228">
        <v>623</v>
      </c>
      <c r="B228" s="10" t="s">
        <v>198</v>
      </c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>
        <f>SUM(D228:M228)</f>
        <v>0</v>
      </c>
    </row>
    <row r="229" spans="1:14" x14ac:dyDescent="0.25">
      <c r="A229">
        <v>624</v>
      </c>
      <c r="B229" s="10" t="s">
        <v>199</v>
      </c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>
        <f>SUM(D229:M229)</f>
        <v>0</v>
      </c>
    </row>
    <row r="230" spans="1:14" x14ac:dyDescent="0.25">
      <c r="A230">
        <v>629</v>
      </c>
      <c r="B230" s="10" t="s">
        <v>68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>
        <f>SUM(D230:M230)</f>
        <v>0</v>
      </c>
    </row>
    <row r="231" spans="1:14" outlineLevel="1" x14ac:dyDescent="0.25"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outlineLevel="1" x14ac:dyDescent="0.25">
      <c r="B232" s="10" t="s">
        <v>213</v>
      </c>
      <c r="D232" s="8">
        <f>SUM(D218:D231)</f>
        <v>0</v>
      </c>
      <c r="E232" s="3"/>
      <c r="F232" s="8">
        <f>SUM(F218:F231)</f>
        <v>0</v>
      </c>
      <c r="G232" s="3"/>
      <c r="H232" s="8">
        <f>SUM(H218:H231)</f>
        <v>0</v>
      </c>
      <c r="I232" s="3"/>
      <c r="J232" s="8">
        <f>SUM(J218:J231)</f>
        <v>0</v>
      </c>
      <c r="K232" s="3"/>
      <c r="L232" s="8">
        <f>SUM(L218:L231)</f>
        <v>0</v>
      </c>
      <c r="M232" s="3"/>
      <c r="N232" s="8">
        <f>SUM(N218:N231)</f>
        <v>0</v>
      </c>
    </row>
    <row r="233" spans="1:14" outlineLevel="1" x14ac:dyDescent="0.25"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x14ac:dyDescent="0.25">
      <c r="A234">
        <v>700</v>
      </c>
      <c r="B234" s="10" t="s">
        <v>200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x14ac:dyDescent="0.25">
      <c r="A235">
        <v>710</v>
      </c>
      <c r="B235" s="10" t="s">
        <v>201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x14ac:dyDescent="0.25">
      <c r="A236">
        <v>711</v>
      </c>
      <c r="B236" s="10" t="s">
        <v>202</v>
      </c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>
        <f>SUM(D236:M236)</f>
        <v>0</v>
      </c>
    </row>
    <row r="237" spans="1:14" x14ac:dyDescent="0.25">
      <c r="A237">
        <v>712</v>
      </c>
      <c r="B237" s="10" t="s">
        <v>203</v>
      </c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>
        <f>SUM(D237:M237)</f>
        <v>0</v>
      </c>
    </row>
    <row r="238" spans="1:14" x14ac:dyDescent="0.25">
      <c r="A238">
        <v>719</v>
      </c>
      <c r="B238" s="10" t="s">
        <v>68</v>
      </c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>
        <f>SUM(D238:M238)</f>
        <v>0</v>
      </c>
    </row>
    <row r="239" spans="1:14" x14ac:dyDescent="0.25">
      <c r="A239">
        <v>720</v>
      </c>
      <c r="B239" s="10" t="s">
        <v>204</v>
      </c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25">
      <c r="A240">
        <v>721</v>
      </c>
      <c r="B240" s="10" t="s">
        <v>205</v>
      </c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>
        <f>SUM(D240:M240)</f>
        <v>0</v>
      </c>
    </row>
    <row r="241" spans="1:15" x14ac:dyDescent="0.25">
      <c r="A241">
        <v>729</v>
      </c>
      <c r="B241" s="10" t="s">
        <v>68</v>
      </c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>
        <f>SUM(D241:M241)</f>
        <v>0</v>
      </c>
    </row>
    <row r="242" spans="1:15" outlineLevel="1" x14ac:dyDescent="0.25"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5" outlineLevel="1" x14ac:dyDescent="0.25">
      <c r="B243" t="s">
        <v>16</v>
      </c>
      <c r="D243" s="8">
        <f>SUM(D236:D242)</f>
        <v>0</v>
      </c>
      <c r="E243" s="3"/>
      <c r="F243" s="8">
        <f>SUM(F236:F242)</f>
        <v>0</v>
      </c>
      <c r="G243" s="3"/>
      <c r="H243" s="8">
        <f>SUM(H236:H242)</f>
        <v>0</v>
      </c>
      <c r="I243" s="3"/>
      <c r="J243" s="8">
        <f>SUM(J236:J242)</f>
        <v>0</v>
      </c>
      <c r="K243" s="3"/>
      <c r="L243" s="8">
        <f>SUM(L236:L242)</f>
        <v>0</v>
      </c>
      <c r="M243" s="3"/>
      <c r="N243" s="8">
        <f>SUM(N236:N242)</f>
        <v>0</v>
      </c>
    </row>
    <row r="244" spans="1:15" outlineLevel="1" x14ac:dyDescent="0.25"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5" x14ac:dyDescent="0.25">
      <c r="A245">
        <v>750</v>
      </c>
      <c r="B245" s="10" t="s">
        <v>104</v>
      </c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>
        <f>SUM(D245:M245)</f>
        <v>0</v>
      </c>
      <c r="O245" s="1"/>
    </row>
    <row r="246" spans="1:15" x14ac:dyDescent="0.25">
      <c r="A246">
        <v>800</v>
      </c>
      <c r="B246" s="10" t="s">
        <v>103</v>
      </c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>
        <f>SUM(D246:M246)</f>
        <v>0</v>
      </c>
      <c r="O246" s="1"/>
    </row>
    <row r="247" spans="1:15" x14ac:dyDescent="0.25">
      <c r="A247">
        <v>850</v>
      </c>
      <c r="B247" s="10" t="s">
        <v>101</v>
      </c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>
        <f>SUM(D247:M247)</f>
        <v>0</v>
      </c>
      <c r="O247" s="1"/>
    </row>
    <row r="248" spans="1:15" x14ac:dyDescent="0.25">
      <c r="A248">
        <v>890</v>
      </c>
      <c r="B248" s="10" t="s">
        <v>102</v>
      </c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>
        <f>SUM(D248:M248)</f>
        <v>0</v>
      </c>
      <c r="O248" s="1"/>
    </row>
    <row r="249" spans="1:15" x14ac:dyDescent="0.25">
      <c r="B249" t="s">
        <v>9</v>
      </c>
      <c r="D249" s="15">
        <f>+D248+D247+D246+D245+D243+D232+D214+D195+D164+D149+D132</f>
        <v>0</v>
      </c>
      <c r="E249" s="4"/>
      <c r="F249" s="15">
        <f>+F248+F247+F246+F245+F243+F232+F214+F195+F164+F149+F132</f>
        <v>0</v>
      </c>
      <c r="G249" s="4"/>
      <c r="H249" s="15">
        <f>+H248+H247+H246+H245+H243+H232+H214+H195+H164+H149+H132</f>
        <v>0</v>
      </c>
      <c r="I249" s="4"/>
      <c r="J249" s="15">
        <f>+J248+J247+J246+J245+J243+J232+J214+J195+J164+J149+J132</f>
        <v>0</v>
      </c>
      <c r="K249" s="4"/>
      <c r="L249" s="15">
        <f>+L248+L247+L246+L245+L243+L232+L214+L195+L164+L149+L132</f>
        <v>0</v>
      </c>
      <c r="M249" s="4"/>
      <c r="N249" s="15">
        <f>+N248+N247+N246+N245+N243+N232+N214+N195+N164+N149+N132</f>
        <v>0</v>
      </c>
      <c r="O249" s="1"/>
    </row>
    <row r="250" spans="1:15" x14ac:dyDescent="0.25">
      <c r="D250" s="4"/>
      <c r="E250" s="3"/>
      <c r="F250" s="4"/>
      <c r="G250" s="3"/>
      <c r="H250" s="4"/>
      <c r="I250" s="3"/>
      <c r="J250" s="4"/>
      <c r="K250" s="3"/>
      <c r="L250" s="4"/>
      <c r="M250" s="3"/>
      <c r="N250" s="4"/>
    </row>
    <row r="251" spans="1:15" x14ac:dyDescent="0.25">
      <c r="B251" t="s">
        <v>19</v>
      </c>
      <c r="D251" s="2">
        <f>+D99-D249</f>
        <v>0</v>
      </c>
      <c r="E251" s="3"/>
      <c r="F251" s="2">
        <f>+F99-F249</f>
        <v>0</v>
      </c>
      <c r="G251" s="3"/>
      <c r="H251" s="2">
        <f>+H99-H249</f>
        <v>0</v>
      </c>
      <c r="I251" s="3"/>
      <c r="J251" s="2">
        <f>+J99-J249</f>
        <v>0</v>
      </c>
      <c r="K251" s="3"/>
      <c r="L251" s="2">
        <f>+L99-L249</f>
        <v>0</v>
      </c>
      <c r="M251" s="3"/>
      <c r="N251" s="2">
        <f>+N99-N249</f>
        <v>0</v>
      </c>
    </row>
    <row r="252" spans="1:15" x14ac:dyDescent="0.25"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5" x14ac:dyDescent="0.25">
      <c r="B253" s="6" t="s">
        <v>10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5" x14ac:dyDescent="0.25">
      <c r="A254">
        <v>371</v>
      </c>
      <c r="B254" s="10" t="s">
        <v>214</v>
      </c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>
        <f t="shared" ref="N254:N258" si="14">SUM(D254:M254)</f>
        <v>0</v>
      </c>
    </row>
    <row r="255" spans="1:15" x14ac:dyDescent="0.25">
      <c r="A255">
        <v>911</v>
      </c>
      <c r="B255" s="10" t="s">
        <v>215</v>
      </c>
      <c r="D255" s="4" t="s">
        <v>17</v>
      </c>
      <c r="E255" s="4"/>
      <c r="F255" s="4" t="s">
        <v>17</v>
      </c>
      <c r="G255" s="4"/>
      <c r="H255" s="4" t="s">
        <v>17</v>
      </c>
      <c r="I255" s="4"/>
      <c r="J255" s="4" t="s">
        <v>17</v>
      </c>
      <c r="K255" s="4"/>
      <c r="L255" s="4" t="s">
        <v>17</v>
      </c>
      <c r="M255" s="4"/>
      <c r="N255" s="4">
        <f t="shared" si="14"/>
        <v>0</v>
      </c>
    </row>
    <row r="256" spans="1:15" x14ac:dyDescent="0.25">
      <c r="A256">
        <v>372</v>
      </c>
      <c r="B256" s="16" t="s">
        <v>216</v>
      </c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>
        <f t="shared" si="14"/>
        <v>0</v>
      </c>
    </row>
    <row r="257" spans="1:14" x14ac:dyDescent="0.25">
      <c r="A257">
        <v>373</v>
      </c>
      <c r="B257" s="10" t="s">
        <v>217</v>
      </c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>
        <f t="shared" si="14"/>
        <v>0</v>
      </c>
    </row>
    <row r="258" spans="1:14" x14ac:dyDescent="0.25">
      <c r="A258">
        <v>374</v>
      </c>
      <c r="B258" s="10" t="s">
        <v>218</v>
      </c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>
        <f t="shared" si="14"/>
        <v>0</v>
      </c>
    </row>
    <row r="259" spans="1:14" x14ac:dyDescent="0.25">
      <c r="A259">
        <v>912</v>
      </c>
      <c r="B259" s="10" t="s">
        <v>219</v>
      </c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5">
      <c r="B260" s="10" t="s">
        <v>220</v>
      </c>
      <c r="D260" s="4" t="s">
        <v>17</v>
      </c>
      <c r="E260" s="4"/>
      <c r="F260" s="4" t="s">
        <v>17</v>
      </c>
      <c r="G260" s="4"/>
      <c r="H260" s="4" t="s">
        <v>17</v>
      </c>
      <c r="I260" s="4"/>
      <c r="J260" s="4" t="s">
        <v>17</v>
      </c>
      <c r="K260" s="4"/>
      <c r="L260" s="4" t="s">
        <v>17</v>
      </c>
      <c r="M260" s="4"/>
      <c r="N260" s="4">
        <f>SUM(D260:M260)</f>
        <v>0</v>
      </c>
    </row>
    <row r="261" spans="1:14" x14ac:dyDescent="0.25">
      <c r="A261">
        <v>915</v>
      </c>
      <c r="B261" s="6" t="s">
        <v>221</v>
      </c>
      <c r="D261" s="4" t="s">
        <v>17</v>
      </c>
      <c r="E261" s="4"/>
      <c r="F261" s="4" t="s">
        <v>17</v>
      </c>
      <c r="G261" s="4"/>
      <c r="H261" s="4" t="s">
        <v>17</v>
      </c>
      <c r="I261" s="4"/>
      <c r="J261" s="4" t="s">
        <v>17</v>
      </c>
      <c r="K261" s="4"/>
      <c r="L261" s="4" t="s">
        <v>17</v>
      </c>
      <c r="M261" s="4"/>
      <c r="N261" s="4">
        <f>SUM(D261:M261)</f>
        <v>0</v>
      </c>
    </row>
    <row r="262" spans="1:14" x14ac:dyDescent="0.25">
      <c r="B262" s="10" t="s">
        <v>11</v>
      </c>
      <c r="D262" s="15">
        <f>SUM(D254:D261)</f>
        <v>0</v>
      </c>
      <c r="E262" s="3"/>
      <c r="F262" s="15">
        <f>SUM(F254:F261)</f>
        <v>0</v>
      </c>
      <c r="G262" s="3"/>
      <c r="H262" s="15">
        <f>SUM(H254:H261)</f>
        <v>0</v>
      </c>
      <c r="I262" s="3"/>
      <c r="J262" s="15">
        <f>SUM(J254:J261)</f>
        <v>0</v>
      </c>
      <c r="K262" s="3"/>
      <c r="L262" s="15">
        <f>SUM(L254:L261)</f>
        <v>0</v>
      </c>
      <c r="M262" s="3"/>
      <c r="N262" s="15">
        <f>SUM(N254:N261)</f>
        <v>0</v>
      </c>
    </row>
    <row r="263" spans="1:14" x14ac:dyDescent="0.25"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x14ac:dyDescent="0.25">
      <c r="A264" s="10" t="s">
        <v>222</v>
      </c>
      <c r="B264" s="10" t="s">
        <v>224</v>
      </c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>
        <f>SUM(D264:M264)</f>
        <v>0</v>
      </c>
    </row>
    <row r="265" spans="1:14" x14ac:dyDescent="0.25">
      <c r="A265" s="10" t="s">
        <v>223</v>
      </c>
      <c r="B265" s="10" t="s">
        <v>225</v>
      </c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>
        <f>SUM(D265:M265)</f>
        <v>0</v>
      </c>
    </row>
    <row r="266" spans="1:14" x14ac:dyDescent="0.25"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x14ac:dyDescent="0.25">
      <c r="B267" t="s">
        <v>14</v>
      </c>
      <c r="D267" s="2">
        <f>+D99-D249+D262+D264+D265</f>
        <v>0</v>
      </c>
      <c r="E267" s="3"/>
      <c r="F267" s="2">
        <f>+F99-F249+F262+F264+F265</f>
        <v>0</v>
      </c>
      <c r="G267" s="3"/>
      <c r="H267" s="2">
        <f>+H99-H249+H262+H264+H265</f>
        <v>0</v>
      </c>
      <c r="I267" s="3"/>
      <c r="J267" s="2">
        <f>+J99-J249+J262+J264+J265</f>
        <v>0</v>
      </c>
      <c r="K267" s="3"/>
      <c r="L267" s="2">
        <f>+L99-L249+L262+L264+L265</f>
        <v>0</v>
      </c>
      <c r="M267" s="3"/>
      <c r="N267" s="2">
        <f>+N99-N249+N262+N264+N265</f>
        <v>0</v>
      </c>
    </row>
    <row r="268" spans="1:14" x14ac:dyDescent="0.25"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x14ac:dyDescent="0.25">
      <c r="B269" s="10" t="s">
        <v>237</v>
      </c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>
        <f>SUM(D269:M269)</f>
        <v>0</v>
      </c>
    </row>
    <row r="270" spans="1:14" x14ac:dyDescent="0.25">
      <c r="B270" s="1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x14ac:dyDescent="0.25">
      <c r="B271" t="s">
        <v>234</v>
      </c>
      <c r="D271" s="2"/>
      <c r="E271" s="3"/>
      <c r="F271" s="2"/>
      <c r="G271" s="3"/>
      <c r="H271" s="2"/>
      <c r="I271" s="3"/>
      <c r="J271" s="2"/>
      <c r="K271" s="3"/>
      <c r="L271" s="2"/>
      <c r="M271" s="3"/>
      <c r="N271" s="2">
        <f>SUM(D271:M271)</f>
        <v>0</v>
      </c>
    </row>
    <row r="272" spans="1:14" outlineLevel="1" x14ac:dyDescent="0.25"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2:14" outlineLevel="1" x14ac:dyDescent="0.25">
      <c r="B273" s="10" t="s">
        <v>236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2:14" outlineLevel="1" x14ac:dyDescent="0.25">
      <c r="B274" t="s">
        <v>1</v>
      </c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>
        <f>SUM(D274:M274)</f>
        <v>0</v>
      </c>
    </row>
    <row r="275" spans="2:14" outlineLevel="1" x14ac:dyDescent="0.25">
      <c r="B275" t="s">
        <v>1</v>
      </c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>
        <f>SUM(D275:M275)</f>
        <v>0</v>
      </c>
    </row>
    <row r="276" spans="2:14" outlineLevel="1" x14ac:dyDescent="0.25"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2:14" outlineLevel="1" x14ac:dyDescent="0.25">
      <c r="B277" t="s">
        <v>235</v>
      </c>
      <c r="D277" s="8">
        <f>SUM(D271:D276)</f>
        <v>0</v>
      </c>
      <c r="E277" s="3"/>
      <c r="F277" s="8">
        <f>SUM(F271:F276)</f>
        <v>0</v>
      </c>
      <c r="G277" s="3"/>
      <c r="H277" s="8">
        <f>SUM(H271:H276)</f>
        <v>0</v>
      </c>
      <c r="I277" s="3"/>
      <c r="J277" s="8">
        <f>SUM(J271:J276)</f>
        <v>0</v>
      </c>
      <c r="K277" s="3"/>
      <c r="L277" s="8">
        <f>SUM(L271:L276)</f>
        <v>0</v>
      </c>
      <c r="M277" s="3"/>
      <c r="N277" s="8">
        <f>SUM(N271:N276)</f>
        <v>0</v>
      </c>
    </row>
    <row r="278" spans="2:14" x14ac:dyDescent="0.25"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2:14" ht="14.4" thickBot="1" x14ac:dyDescent="0.3">
      <c r="B279" t="s">
        <v>15</v>
      </c>
      <c r="D279" s="18">
        <f>+D277+D267+D269</f>
        <v>0</v>
      </c>
      <c r="E279" s="17"/>
      <c r="F279" s="18">
        <f>+F277+F267+F269</f>
        <v>0</v>
      </c>
      <c r="G279" s="17"/>
      <c r="H279" s="18">
        <f>+H277+H267+H269</f>
        <v>0</v>
      </c>
      <c r="I279" s="17"/>
      <c r="J279" s="18">
        <f>+J277+J267+J269</f>
        <v>0</v>
      </c>
      <c r="K279" s="17"/>
      <c r="L279" s="18">
        <f>+L277+L267+L269</f>
        <v>0</v>
      </c>
      <c r="M279" s="17"/>
      <c r="N279" s="18">
        <f>+N277+N267+N269</f>
        <v>0</v>
      </c>
    </row>
    <row r="280" spans="2:14" ht="14.4" thickTop="1" x14ac:dyDescent="0.25"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0.75" bottom="0.75" header="0.5" footer="0.5"/>
  <pageSetup scale="53" fitToHeight="14" orientation="landscape" r:id="rId1"/>
  <headerFooter alignWithMargins="0"/>
  <rowBreaks count="5" manualBreakCount="5">
    <brk id="49" max="13" man="1"/>
    <brk id="99" max="13" man="1"/>
    <brk id="141" max="13" man="1"/>
    <brk id="196" max="13" man="1"/>
    <brk id="243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Combining 4</vt:lpstr>
      <vt:lpstr>'Combining 4'!Print_Area</vt:lpstr>
      <vt:lpstr>'Combining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2024-12-27T22:21:15Z</cp:lastPrinted>
  <dcterms:created xsi:type="dcterms:W3CDTF">2002-02-11T17:42:47Z</dcterms:created>
  <dcterms:modified xsi:type="dcterms:W3CDTF">2025-12-30T00:44:42Z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-1055286334</vt:i4>
  </property>
  <property fmtid="{D5CDD505-2E9C-101B-9397-08002B2CF9AE}" pid="3" name="_EmailSubject">
    <vt:lpwstr>County Annual Report Instructions, Financial Statements with Descriptions and Reconciliation Worksheets</vt:lpwstr>
  </property>
  <property fmtid="{D5CDD505-2E9C-101B-9397-08002B2CF9AE}" pid="4" name="_AuthorEmailDisplayName">
    <vt:lpwstr>Schnabel, Roger</vt:lpwstr>
  </property>
  <property fmtid="{D5CDD505-2E9C-101B-9397-08002B2CF9AE}" pid="5" name="_PreviousAdHocReviewCycleID">
    <vt:i4>301191390</vt:i4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2025-12-30T00:44:42Z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f4707f8e-64d4-483b-97b2-550191818959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